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36" yWindow="780" windowWidth="19440" windowHeight="10590" tabRatio="796" activeTab="0"/>
  </bookViews>
  <sheets>
    <sheet name="1Ф" sheetId="1" r:id="rId1"/>
    <sheet name="2 Осв" sheetId="2" r:id="rId2"/>
    <sheet name="3 ОС" sheetId="3" r:id="rId3"/>
    <sheet name="4 Пп" sheetId="4" r:id="rId4"/>
    <sheet name="5Вв" sheetId="5" r:id="rId5"/>
    <sheet name="6Вы" sheetId="6" r:id="rId6"/>
    <sheet name="7Кпкз" sheetId="7" r:id="rId7"/>
    <sheet name="8Расш" sheetId="8" r:id="rId8"/>
    <sheet name="9Фп" sheetId="9" r:id="rId9"/>
  </sheets>
  <definedNames>
    <definedName name="Z_500C2F4F_1743_499A_A051_20565DBF52B2_.wvu.PrintArea" localSheetId="0" hidden="1">'1Ф'!$A$1:$AC$23</definedName>
    <definedName name="Z_500C2F4F_1743_499A_A051_20565DBF52B2_.wvu.PrintArea" localSheetId="1" hidden="1">'2 Осв'!$A$1:$U$23</definedName>
    <definedName name="Z_500C2F4F_1743_499A_A051_20565DBF52B2_.wvu.PrintArea" localSheetId="2" hidden="1">'3 ОС'!$A$1:$W$23</definedName>
    <definedName name="Z_500C2F4F_1743_499A_A051_20565DBF52B2_.wvu.PrintArea" localSheetId="3" hidden="1">'4 Пп'!$A$1:$X$23</definedName>
    <definedName name="Z_500C2F4F_1743_499A_A051_20565DBF52B2_.wvu.PrintArea" localSheetId="4" hidden="1">'5Вв'!$A$1:$AA$23</definedName>
    <definedName name="Z_500C2F4F_1743_499A_A051_20565DBF52B2_.wvu.PrintArea" localSheetId="5" hidden="1">'6Вы'!$A$1:$U$22</definedName>
    <definedName name="Z_500C2F4F_1743_499A_A051_20565DBF52B2_.wvu.PrintArea" localSheetId="6" hidden="1">'7Кпкз'!$A$1:$AS$22</definedName>
    <definedName name="Z_500C2F4F_1743_499A_A051_20565DBF52B2_.wvu.PrintArea" localSheetId="7" hidden="1">'8Расш'!$A$1:$M$22</definedName>
    <definedName name="Z_500C2F4F_1743_499A_A051_20565DBF52B2_.wvu.PrintArea" localSheetId="8" hidden="1">'9Фп'!$A$1:$H$459</definedName>
    <definedName name="_xlnm.Print_Area" localSheetId="0">'1Ф'!$A$1:$AC$178</definedName>
    <definedName name="_xlnm.Print_Area" localSheetId="1">'2 Осв'!$A$1:$U$180</definedName>
    <definedName name="_xlnm.Print_Area" localSheetId="2">'3 ОС'!$A$1:$W$172</definedName>
    <definedName name="_xlnm.Print_Area" localSheetId="3">'4 Пп'!$A$1:$X$27</definedName>
    <definedName name="_xlnm.Print_Area" localSheetId="4">'5Вв'!$A$1:$AA$25</definedName>
    <definedName name="_xlnm.Print_Area" localSheetId="5">'6Вы'!$A$1:$U$25</definedName>
    <definedName name="_xlnm.Print_Area" localSheetId="6">'7Кпкз'!$A$1:$AV$177</definedName>
    <definedName name="_xlnm.Print_Area" localSheetId="7">'8Расш'!$A$1:$M$24</definedName>
    <definedName name="_xlnm.Print_Area" localSheetId="8">'9Фп'!$A$1:$H$459</definedName>
  </definedNames>
  <calcPr fullCalcOnLoad="1"/>
</workbook>
</file>

<file path=xl/sharedStrings.xml><?xml version="1.0" encoding="utf-8"?>
<sst xmlns="http://schemas.openxmlformats.org/spreadsheetml/2006/main" count="2897" uniqueCount="911">
  <si>
    <t>к приказу Минэнерго России</t>
  </si>
  <si>
    <t>МВт</t>
  </si>
  <si>
    <t>МВ×А</t>
  </si>
  <si>
    <t>Мвар</t>
  </si>
  <si>
    <t>в базисном уровне цен</t>
  </si>
  <si>
    <t>Идентификатор инвестиционного проекта</t>
  </si>
  <si>
    <t>км КЛ</t>
  </si>
  <si>
    <t>Причины отклонений</t>
  </si>
  <si>
    <t>%</t>
  </si>
  <si>
    <t>План</t>
  </si>
  <si>
    <t>Факт</t>
  </si>
  <si>
    <t>км ВЛ
 1-цеп</t>
  </si>
  <si>
    <t>км ВЛ
 2-цеп</t>
  </si>
  <si>
    <t>Другое</t>
  </si>
  <si>
    <t>в прогнозных ценах соответствующих лет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</si>
  <si>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</si>
  <si>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</si>
  <si>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</si>
  <si>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</si>
  <si>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</si>
  <si>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</si>
  <si>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</si>
  <si>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Установленная мощность центра питания, МВА</t>
  </si>
  <si>
    <t>Фактическое расширение пропускной способности, кВт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</si>
  <si>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</si>
  <si>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</si>
  <si>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</si>
  <si>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</si>
  <si>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</si>
  <si>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</si>
  <si>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</si>
  <si>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</si>
  <si>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</si>
  <si>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</si>
  <si>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</si>
  <si>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</si>
  <si>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</si>
  <si>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</si>
  <si>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</si>
  <si>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</si>
  <si>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</si>
  <si>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</si>
  <si>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</si>
  <si>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</si>
  <si>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</si>
  <si>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</si>
  <si>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</si>
  <si>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</si>
  <si>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</si>
  <si>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</si>
  <si>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</si>
  <si>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</si>
  <si>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>Приложение  № 1</t>
  </si>
  <si>
    <t>Приложение  № 2</t>
  </si>
  <si>
    <t>Приложение  № 3</t>
  </si>
  <si>
    <t>Приложение  № 4</t>
  </si>
  <si>
    <t>Приложение  № 5</t>
  </si>
  <si>
    <t>Приложение  № 6</t>
  </si>
  <si>
    <t>бюджетов субъектов Российской Федерации и муниципальных образований</t>
  </si>
  <si>
    <t>Наименование объекта, выводимого из эксплуатации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</si>
  <si>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</si>
  <si>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</si>
  <si>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полное наименование субъекта электроэнергетики</t>
  </si>
  <si>
    <t xml:space="preserve">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</si>
  <si>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</si>
  <si>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полное наименование субъекта электроэнергетики</t>
  </si>
  <si>
    <t xml:space="preserve">     полное наименование субъекта электроэнергетики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</si>
  <si>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
о предоставлении мощности</t>
  </si>
  <si>
    <t xml:space="preserve"> %</t>
  </si>
  <si>
    <t xml:space="preserve">                          полное наименование субъекта электроэнергетики</t>
  </si>
  <si>
    <t>ВСЕГО по инвестиционной программе, в том числе: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</si>
  <si>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</si>
  <si>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</si>
  <si>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</si>
  <si>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</si>
  <si>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</si>
  <si>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</si>
  <si>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</si>
  <si>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</si>
  <si>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</si>
  <si>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</si>
  <si>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</si>
  <si>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</si>
  <si>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</si>
  <si>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</si>
  <si>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</si>
  <si>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</si>
  <si>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</si>
  <si>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</si>
  <si>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</si>
  <si>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</si>
  <si>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</si>
  <si>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</si>
  <si>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</si>
  <si>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</si>
  <si>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</si>
  <si>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</si>
  <si>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</si>
  <si>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</si>
  <si>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</si>
  <si>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</si>
  <si>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</si>
  <si>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</si>
  <si>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</si>
  <si>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</si>
  <si>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</si>
  <si>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</si>
  <si>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</si>
  <si>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</si>
  <si>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</si>
  <si>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</si>
  <si>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</si>
  <si>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</si>
  <si>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</si>
  <si>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</si>
  <si>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</si>
  <si>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</si>
  <si>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</si>
  <si>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</si>
  <si>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</si>
  <si>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</si>
  <si>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</si>
  <si>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</si>
  <si>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</si>
  <si>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</si>
  <si>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</si>
  <si>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</si>
  <si>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</si>
  <si>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</si>
  <si>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</si>
  <si>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</si>
  <si>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</si>
  <si>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</si>
  <si>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</si>
  <si>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</si>
  <si>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</si>
  <si>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</si>
  <si>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</si>
  <si>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</si>
  <si>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</si>
  <si>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</si>
  <si>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</si>
  <si>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</si>
  <si>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</si>
  <si>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</si>
  <si>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 xml:space="preserve">Форма 5. Отчет об исполнении плана ввода объектов инвестиционной деятельности (мощностей)  в эксплуатацию </t>
  </si>
  <si>
    <t>Форма 2. Отчет об исполнении плана освоения капитальных вложений по инвестиционным проектам инвестиционной программы</t>
  </si>
  <si>
    <t>Дата ввода объекта, дд.мм.гггг</t>
  </si>
  <si>
    <t>Дата вывода объекта, дд.мм.гггг</t>
  </si>
  <si>
    <t>Фактический резерв мощности для присоединения потребителей, кВт</t>
  </si>
  <si>
    <t>факт на 01.01. года N+1</t>
  </si>
  <si>
    <t>факт  на 01.01. года N</t>
  </si>
  <si>
    <t>факт года N-1
(на 01.01.года N)</t>
  </si>
  <si>
    <t>факт года N
(на 01.01. года N+1)</t>
  </si>
  <si>
    <t>Форма 1. Отчет об исполнении плана финансирования капитальных вложений по источникам финансирования инвестиционных проектов инвестиционной программы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</si>
  <si>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</si>
  <si>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</si>
  <si>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</si>
  <si>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</si>
  <si>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</si>
  <si>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</si>
  <si>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</si>
  <si>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</si>
  <si>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</si>
  <si>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</si>
  <si>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</si>
  <si>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</si>
  <si>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</si>
  <si>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</si>
  <si>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</si>
  <si>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</si>
  <si>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</si>
  <si>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</si>
  <si>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</si>
  <si>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</si>
  <si>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</si>
  <si>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</si>
  <si>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</si>
  <si>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</si>
  <si>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</si>
  <si>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</si>
  <si>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</si>
  <si>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</si>
  <si>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</si>
  <si>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</si>
  <si>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</si>
  <si>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</si>
  <si>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</si>
  <si>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</si>
  <si>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</si>
  <si>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</si>
  <si>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</si>
  <si>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</si>
  <si>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</si>
  <si>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</si>
  <si>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</si>
  <si>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</si>
  <si>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</si>
  <si>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</si>
  <si>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</si>
  <si>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</si>
  <si>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</si>
  <si>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</si>
  <si>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</si>
  <si>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</si>
  <si>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</si>
  <si>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</si>
  <si>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</si>
  <si>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</si>
  <si>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</si>
  <si>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</si>
  <si>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</si>
  <si>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</si>
  <si>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</si>
  <si>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</si>
  <si>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</si>
  <si>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</si>
  <si>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</si>
  <si>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</si>
  <si>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</si>
  <si>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</si>
  <si>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</si>
  <si>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</si>
  <si>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</si>
  <si>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</si>
  <si>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</si>
  <si>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</si>
  <si>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</si>
  <si>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</si>
  <si>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</si>
  <si>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</si>
  <si>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</si>
  <si>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</si>
  <si>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</si>
  <si>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</si>
  <si>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</si>
  <si>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</si>
  <si>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</si>
  <si>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</si>
  <si>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</si>
  <si>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</si>
  <si>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</si>
  <si>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</si>
  <si>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</si>
  <si>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</si>
  <si>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</si>
  <si>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</si>
  <si>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</si>
  <si>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</si>
  <si>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</si>
  <si>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</si>
  <si>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</si>
  <si>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</si>
  <si>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</si>
  <si>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</si>
  <si>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</si>
  <si>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</si>
  <si>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</si>
  <si>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</si>
  <si>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</si>
  <si>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</si>
  <si>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</si>
  <si>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</si>
  <si>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</si>
  <si>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</si>
  <si>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</si>
  <si>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</si>
  <si>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</si>
  <si>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</si>
  <si>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</si>
  <si>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</si>
  <si>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</si>
  <si>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</si>
  <si>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</si>
  <si>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</si>
  <si>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</si>
  <si>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</si>
  <si>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</si>
  <si>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</si>
  <si>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</si>
  <si>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</si>
  <si>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</si>
  <si>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</si>
  <si>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</si>
  <si>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</si>
  <si>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</si>
  <si>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</si>
  <si>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</si>
  <si>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</si>
  <si>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</si>
  <si>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</si>
  <si>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</si>
  <si>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</si>
  <si>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</si>
  <si>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</si>
  <si>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</si>
  <si>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</si>
  <si>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</si>
  <si>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</si>
  <si>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</si>
  <si>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</si>
  <si>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</si>
  <si>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</si>
  <si>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</si>
  <si>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</si>
  <si>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</si>
  <si>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</si>
  <si>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</si>
  <si>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</si>
  <si>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</si>
  <si>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</si>
  <si>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</si>
  <si>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</si>
  <si>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</si>
  <si>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</si>
  <si>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</si>
  <si>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</si>
  <si>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</si>
  <si>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</si>
  <si>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</si>
  <si>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</si>
  <si>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</si>
  <si>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</si>
  <si>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</si>
  <si>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</si>
  <si>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</si>
  <si>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</si>
  <si>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</si>
  <si>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</si>
  <si>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</si>
  <si>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</si>
  <si>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</si>
  <si>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</si>
  <si>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</si>
  <si>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</si>
  <si>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</si>
  <si>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</si>
  <si>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</si>
  <si>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</si>
  <si>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</si>
  <si>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</si>
  <si>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</si>
  <si>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</si>
  <si>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</si>
  <si>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</si>
  <si>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</si>
  <si>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</si>
  <si>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</si>
  <si>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</si>
  <si>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</si>
  <si>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</si>
  <si>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</si>
  <si>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</si>
  <si>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</si>
  <si>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</si>
  <si>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</si>
  <si>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</si>
  <si>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</si>
  <si>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</si>
  <si>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</si>
  <si>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</si>
  <si>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</si>
  <si>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</si>
  <si>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</si>
  <si>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</si>
  <si>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</si>
  <si>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</si>
  <si>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</si>
  <si>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</si>
  <si>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</si>
  <si>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</si>
  <si>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</si>
  <si>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</si>
  <si>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</si>
  <si>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</si>
  <si>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</si>
  <si>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</si>
  <si>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</si>
  <si>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</si>
  <si>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</si>
  <si>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</si>
  <si>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</si>
  <si>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</si>
  <si>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</si>
  <si>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</si>
  <si>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</si>
  <si>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</si>
  <si>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</si>
  <si>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</si>
  <si>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</si>
  <si>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</si>
  <si>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</si>
  <si>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</si>
  <si>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</si>
  <si>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</si>
  <si>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</si>
  <si>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</si>
  <si>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</si>
  <si>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</si>
  <si>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</si>
  <si>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</si>
  <si>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</si>
  <si>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</si>
  <si>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</si>
  <si>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</si>
  <si>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</si>
  <si>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</si>
  <si>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</si>
  <si>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</si>
  <si>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</si>
  <si>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</si>
  <si>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</si>
  <si>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</si>
  <si>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</si>
  <si>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</si>
  <si>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</si>
  <si>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</si>
  <si>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</si>
  <si>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</si>
  <si>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</si>
  <si>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</si>
  <si>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</si>
  <si>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</si>
  <si>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</si>
  <si>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</si>
  <si>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</si>
  <si>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</si>
  <si>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</si>
  <si>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</si>
  <si>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</si>
  <si>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</si>
  <si>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</si>
  <si>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</si>
  <si>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</si>
  <si>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</si>
  <si>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</si>
  <si>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</si>
  <si>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</si>
  <si>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</si>
  <si>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</si>
  <si>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</si>
  <si>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</si>
  <si>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</si>
  <si>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</si>
  <si>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</si>
  <si>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</si>
  <si>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</si>
  <si>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</si>
  <si>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</si>
  <si>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</si>
  <si>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</si>
  <si>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</si>
  <si>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</si>
  <si>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</si>
  <si>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</si>
  <si>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</si>
  <si>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</si>
  <si>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</si>
  <si>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</si>
  <si>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</si>
  <si>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</si>
  <si>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</si>
  <si>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</si>
  <si>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</si>
  <si>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</si>
  <si>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</si>
  <si>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</si>
  <si>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</si>
  <si>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</si>
  <si>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</si>
  <si>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</si>
  <si>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</si>
  <si>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</si>
  <si>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</si>
  <si>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</si>
  <si>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</si>
  <si>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</si>
  <si>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</si>
  <si>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</si>
  <si>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</si>
  <si>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</si>
  <si>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</si>
  <si>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</si>
  <si>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</si>
  <si>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</si>
  <si>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</si>
  <si>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</si>
  <si>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</si>
  <si>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</si>
  <si>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</si>
  <si>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</si>
  <si>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</si>
  <si>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</si>
  <si>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</si>
  <si>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</si>
  <si>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</si>
  <si>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</si>
  <si>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</si>
  <si>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</si>
  <si>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</si>
  <si>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</si>
  <si>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</si>
  <si>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</si>
  <si>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</si>
  <si>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</si>
  <si>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</si>
  <si>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</si>
  <si>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</si>
  <si>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</si>
  <si>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</si>
  <si>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</si>
  <si>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</si>
  <si>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</si>
  <si>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</si>
  <si>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</si>
  <si>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</si>
  <si>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</si>
  <si>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</si>
  <si>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</si>
  <si>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</si>
  <si>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</si>
  <si>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</si>
  <si>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</si>
  <si>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</si>
  <si>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</si>
  <si>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</si>
  <si>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</si>
  <si>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</si>
  <si>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</si>
  <si>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</si>
  <si>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</si>
  <si>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</si>
  <si>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</si>
  <si>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</si>
  <si>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</si>
  <si>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</si>
  <si>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</si>
  <si>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</si>
  <si>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</si>
  <si>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</si>
  <si>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</si>
  <si>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</si>
  <si>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</si>
  <si>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</si>
  <si>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</si>
  <si>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</si>
  <si>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</si>
  <si>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</si>
  <si>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</si>
  <si>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</si>
  <si>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</si>
  <si>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</si>
  <si>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</si>
  <si>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</si>
  <si>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</si>
  <si>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</si>
  <si>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</si>
  <si>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</si>
  <si>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</si>
  <si>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</si>
  <si>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</si>
  <si>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</si>
  <si>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</si>
  <si>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</si>
  <si>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</si>
  <si>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</si>
  <si>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</si>
  <si>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</si>
  <si>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</si>
  <si>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</si>
  <si>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</si>
  <si>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</si>
  <si>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</si>
  <si>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</si>
  <si>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</si>
  <si>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</si>
  <si>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</si>
  <si>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</si>
  <si>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</si>
  <si>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</si>
  <si>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</si>
  <si>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</si>
  <si>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</si>
  <si>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</si>
  <si>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</si>
  <si>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</si>
  <si>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</si>
  <si>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</si>
  <si>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</si>
  <si>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</si>
  <si>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</si>
  <si>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</si>
  <si>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</si>
  <si>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</si>
  <si>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</si>
  <si>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</si>
  <si>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</si>
  <si>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</si>
  <si>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</si>
  <si>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</si>
  <si>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</si>
  <si>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</si>
  <si>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</si>
  <si>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</si>
  <si>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</si>
  <si>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</si>
  <si>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</si>
  <si>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</si>
  <si>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</si>
  <si>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</si>
  <si>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</si>
  <si>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</si>
  <si>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</si>
  <si>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</si>
  <si>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</si>
  <si>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</si>
  <si>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</si>
  <si>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</si>
  <si>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</si>
  <si>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</si>
  <si>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</si>
  <si>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</si>
  <si>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</si>
  <si>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</si>
  <si>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</si>
  <si>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</si>
  <si>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</si>
  <si>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</si>
  <si>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</si>
  <si>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</si>
  <si>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</si>
  <si>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</si>
  <si>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</si>
  <si>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</si>
  <si>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</si>
  <si>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</si>
  <si>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</si>
  <si>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</si>
  <si>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</si>
  <si>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</si>
  <si>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</si>
  <si>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</si>
  <si>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</si>
  <si>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</si>
  <si>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</si>
  <si>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</si>
  <si>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</si>
  <si>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</si>
  <si>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</si>
  <si>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</si>
  <si>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</si>
  <si>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</si>
  <si>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</si>
  <si>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</si>
  <si>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</si>
  <si>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</si>
  <si>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</si>
  <si>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</si>
  <si>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</si>
  <si>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</si>
  <si>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</si>
  <si>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</si>
  <si>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</si>
  <si>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</si>
  <si>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</si>
  <si>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</si>
  <si>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</si>
  <si>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</si>
  <si>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</si>
  <si>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</si>
  <si>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</si>
  <si>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</si>
  <si>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</si>
  <si>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</si>
  <si>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</si>
  <si>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</si>
  <si>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</si>
  <si>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</si>
  <si>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</si>
  <si>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</si>
  <si>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</si>
  <si>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</si>
  <si>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</si>
  <si>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</si>
  <si>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</si>
  <si>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</si>
  <si>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</si>
  <si>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</si>
  <si>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</si>
  <si>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</si>
  <si>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</si>
  <si>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</si>
  <si>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</si>
  <si>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</si>
  <si>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</si>
  <si>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</si>
  <si>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</si>
  <si>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</si>
  <si>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</si>
  <si>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</si>
  <si>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</si>
  <si>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</si>
  <si>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</si>
  <si>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</si>
  <si>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</si>
  <si>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</si>
  <si>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</si>
  <si>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</si>
  <si>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</si>
  <si>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</si>
  <si>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</si>
  <si>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</si>
  <si>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</si>
  <si>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</si>
  <si>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</si>
  <si>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</si>
  <si>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</si>
  <si>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</si>
  <si>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</si>
  <si>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</si>
  <si>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</si>
  <si>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</si>
  <si>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</si>
  <si>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</si>
  <si>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</si>
  <si>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</si>
  <si>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</si>
  <si>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</si>
  <si>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</si>
  <si>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</si>
  <si>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</si>
  <si>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</si>
  <si>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</si>
  <si>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</si>
  <si>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</si>
  <si>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6</t>
  </si>
  <si>
    <t>в процентах, %</t>
  </si>
  <si>
    <t xml:space="preserve">План </t>
  </si>
  <si>
    <t>в ед. измерений</t>
  </si>
  <si>
    <t>Форма 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</t>
  </si>
  <si>
    <t>в текущих ценах</t>
  </si>
  <si>
    <t>в прогнозных ценах</t>
  </si>
  <si>
    <t xml:space="preserve">в прогнозных ценах </t>
  </si>
  <si>
    <t>Форма 3. Отчет об исполнении плана ввода основных средств по инвестиционным проектам инвестиционной программы</t>
  </si>
  <si>
    <t>Приложение  № 7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</si>
  <si>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</si>
  <si>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</si>
  <si>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</si>
  <si>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</si>
  <si>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</si>
  <si>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</si>
  <si>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</si>
  <si>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</si>
  <si>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</si>
  <si>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</si>
  <si>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…</t>
  </si>
  <si>
    <t>4.3</t>
  </si>
  <si>
    <t>4.4</t>
  </si>
  <si>
    <t>4. …</t>
  </si>
  <si>
    <t>5.…</t>
  </si>
  <si>
    <t>6. …</t>
  </si>
  <si>
    <t>7. …</t>
  </si>
  <si>
    <t>8. …</t>
  </si>
  <si>
    <t>9. …</t>
  </si>
  <si>
    <t>10. …</t>
  </si>
  <si>
    <t>Приложение  № 8</t>
  </si>
  <si>
    <t>Приложение № 9</t>
  </si>
  <si>
    <t xml:space="preserve">Форма 7. Отчет о фактических значениях количественных показателей по инвестиционным проектам инвестиционной программы   </t>
  </si>
  <si>
    <t>Форма 8.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</si>
  <si>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</si>
  <si>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 xml:space="preserve">Форма 6. Отчет об исполнении плана вывода объектов инвестиционной деятельности (мощностей) из эксплуатации </t>
  </si>
  <si>
    <t>от « 25 » апреля 2018 г. № 320</t>
  </si>
  <si>
    <t xml:space="preserve"> 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</si>
  <si>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</si>
  <si>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     </t>
  </si>
  <si>
    <t xml:space="preserve">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</si>
  <si>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</si>
  <si>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</si>
  <si>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</si>
  <si>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полное наименование субъекта электроэнергетики</t>
  </si>
  <si>
    <r>
      <t>Фактическое снижение потерь, кВт</t>
    </r>
    <r>
      <rPr>
        <sz val="12"/>
        <rFont val="Calibri"/>
        <family val="2"/>
      </rPr>
      <t>×</t>
    </r>
    <r>
      <rPr>
        <sz val="12"/>
        <rFont val="Times New Roman"/>
        <family val="1"/>
      </rPr>
      <t>ч/год</t>
    </r>
  </si>
  <si>
    <t xml:space="preserve">Оценка полной стоимости инвестиционного проекта в прогнозных ценах соответствующих лет, млн. рублей 
(с НДС) 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</si>
  <si>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электроэнергетики, млн. рублей (с НДС)</t>
  </si>
  <si>
    <t>млн. рублей (с НДС)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</si>
  <si>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</si>
  <si>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Оценка полной стоимости инвестиционного проекта в прогнозных ценах соответствующих лет, млн. рублей (без НДС)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</si>
  <si>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</si>
  <si>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</si>
  <si>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
 (без НДС)</t>
  </si>
  <si>
    <t>млн. рублей</t>
  </si>
  <si>
    <t>чел.</t>
  </si>
  <si>
    <t>Форма 9. Отчет об исполнении финансового плана субъекта электроэнергетики</t>
  </si>
  <si>
    <t>г</t>
  </si>
  <si>
    <t>Реконструкция, модернизация, техническое перевооружение, всего</t>
  </si>
  <si>
    <t>Прочее новое строительство объектов электросетевого хозяйства, всего</t>
  </si>
  <si>
    <t>Прочие инвестиционные проекты, всего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</si>
  <si>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</si>
  <si>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</si>
  <si>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</si>
  <si>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1.2.2.1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</si>
  <si>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</si>
  <si>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</si>
  <si>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Прочее новое строительство объектов электросетевого хозяйства, всего, в том числе:</t>
  </si>
  <si>
    <t>Прочие инвестиционные проекты, всего, в том числе:</t>
  </si>
  <si>
    <t>1.6.1</t>
  </si>
  <si>
    <t>1.6.2</t>
  </si>
  <si>
    <t>0</t>
  </si>
  <si>
    <t>0.1</t>
  </si>
  <si>
    <t>Технологическое присоединение, всего</t>
  </si>
  <si>
    <t>0.2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</si>
  <si>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</si>
  <si>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</si>
  <si>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</si>
  <si>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0.5</t>
  </si>
  <si>
    <t>Покупка земельных участков для целей реализации инвестиционных проектов, всего</t>
  </si>
  <si>
    <t>0.6</t>
  </si>
  <si>
    <t>1</t>
  </si>
  <si>
    <t>Наименование субъекта Российской Федерации Воронежская область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</si>
  <si>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</si>
  <si>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</si>
  <si>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</si>
  <si>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</si>
  <si>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</si>
  <si>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Наименование инвестиционного проекта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</si>
  <si>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</si>
  <si>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</si>
  <si>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</si>
  <si>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</si>
  <si>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</si>
  <si>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</si>
  <si>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</si>
  <si>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</si>
  <si>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</si>
  <si>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</si>
  <si>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</si>
  <si>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</si>
  <si>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</si>
  <si>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</si>
  <si>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</si>
  <si>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</si>
  <si>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</si>
  <si>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</si>
  <si>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</si>
  <si>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</si>
  <si>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</si>
  <si>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«Установка приборов учета, класс напряжения 0,22 (0,4) кВ, всего, в том числе:»</t>
  </si>
  <si>
    <t>«Установка приборов учета, класс напряжения 6 (10) кВ, всего, в том числе:»</t>
  </si>
  <si>
    <t>«Установка приборов учета, класс напряжения 35 кВ, всего, в том числе:»</t>
  </si>
  <si>
    <t>«Установка приборов учета, класс напряжения 110 кВ и выше, всего, в том числе:»</t>
  </si>
  <si>
    <t>«Включение приборов учета в систему сбора и передачи данных, класс напряжения 0,22 (0,4) кВ, всего, в том числе:»</t>
  </si>
  <si>
    <t>«Включение приборов учета в систему сбора и передачи данных, класс напряжения 6 (10) кВ, всего, в том числе:»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</si>
  <si>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</si>
  <si>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</si>
  <si>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</si>
  <si>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</si>
  <si>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1.2.4.1</t>
  </si>
  <si>
    <t>Реконструкция, модернизация, техническое перевооружение прочих объектов основных средств, всего, в том числе: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</si>
  <si>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</si>
  <si>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</si>
  <si>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</si>
  <si>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1.3.1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</si>
  <si>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</si>
  <si>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</si>
  <si>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</si>
  <si>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</si>
  <si>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Покупка земельных участков для целей реализации инвестиционных проектов, всего, в том числе:</t>
  </si>
  <si>
    <t>Субъект Российской Федерации: Воронежская</t>
  </si>
  <si>
    <t>Данная форма отчета не заполняется, в связи отсутствием данного вида деятельности</t>
  </si>
  <si>
    <t xml:space="preserve">Остаток финансирования капитальных вложений 
на 01.01. 2019 года в прогнозных ценах соответствующих лет, млн. рублей 
(с НДС) </t>
  </si>
  <si>
    <t xml:space="preserve">Остаток освоения капитальных вложений 
на 01.01. 2019 года, млн. рублей 
(без НДС) </t>
  </si>
  <si>
    <t xml:space="preserve">Отклонение от плана ввода основных средств 2018 года </t>
  </si>
  <si>
    <t>Отклонения от плановых показателей года 2018</t>
  </si>
  <si>
    <t>E_HNG_2019</t>
  </si>
  <si>
    <t xml:space="preserve">Отчет о реализации инвестиционной программы Муниципальное унитарное производственное предприятие Павловского муниципального района "Энергетик"                   
                                                                                                      </t>
  </si>
  <si>
    <t xml:space="preserve">Отчет о реализации инвестиционной программы Муниципальное унитарное производственное предприятие Павловского муниципального района "Энергетик"  </t>
  </si>
  <si>
    <t xml:space="preserve">Отчет о реализации инвестиционной программы Муниципальное унитарное производственное предприятие Павловского муниципального района "Энергетик"   </t>
  </si>
  <si>
    <t xml:space="preserve">Отчет о реализации инвестиционной программы Муниципальное унитарное производственное предприятие Павловского муниципального района "Энергетик"    </t>
  </si>
  <si>
    <t xml:space="preserve">Отчет о реализации инвестиционной программы Муниципальное унитарное производственное предприятие Павловского муниципального района "Энергетик"     </t>
  </si>
  <si>
    <t xml:space="preserve">Отчет о реализации инвестиционной программы Муниципальное унитарное производственное предприятие Павловского муниципального района "Энергетик"       </t>
  </si>
  <si>
    <t xml:space="preserve">Отчет о реализации инвестиционной программы Муниципальное унитарное производственное предприятие Павловского муниципального района "Энергетик"        </t>
  </si>
  <si>
    <t xml:space="preserve">Отчет о реализации инвестиционной программы  Муниципальное унитарное производственное предприятие Павловского муниципального района "Энергетик"   </t>
  </si>
  <si>
    <t xml:space="preserve">Инвестиционная программа Муниципальное унитарное производственное предприятие Павловского муниципального района "Энергетик"   </t>
  </si>
  <si>
    <t>Прочая деятельность (расходы, связанные с компенсацией незапланированых расходов или получением избытка за последний истекший период)</t>
  </si>
  <si>
    <t>Утвержденные плановые значения показателей приведены в соответствии с Приказом  Департамента жилищно-коммунального хозяйства и энергетики Воронежской области №245 от 23.10.2017 года</t>
  </si>
  <si>
    <t>за год 2019</t>
  </si>
  <si>
    <t>Год раскрытия информации: 2019 год</t>
  </si>
  <si>
    <t xml:space="preserve">Фактический объем финансирования капитальных вложений на 01.01. 2019 года, млн. рублей 
(с НДС) </t>
  </si>
  <si>
    <t xml:space="preserve">Остаток финансирования капитальных вложений 
на 01.01. 2019 года в прогнозных ценах соответствующих лет, млн. рублей (с НДС) </t>
  </si>
  <si>
    <t>Финансирование капитальных вложений 2019 года , млн. рублей (с НДС)</t>
  </si>
  <si>
    <t xml:space="preserve">Отклонение от плана финансирования капитальных вложений 2019 года </t>
  </si>
  <si>
    <t xml:space="preserve">Утвержденные плановые значения показателей приведены в соответствии с  Приказом Департамента жилищно-коммунального хозяйства и энергетики Воронежкой области №143 от 14.08.2014 года </t>
  </si>
  <si>
    <t>Утвержденные плановые значения показателей приведены в соответствии с  Приказом Департамента жилищно-коммунального хозяйсва и энергетики Воронежской области №143 от 14.08.2014 года</t>
  </si>
  <si>
    <t xml:space="preserve">Фактический объем освоения капитальных вложений на 01.01. 2019 года , млн. рублей 
(без НДС) </t>
  </si>
  <si>
    <t xml:space="preserve">Остаток освоения капитальных вложений 
на 01.01. 2019 года, млн. рублей (без НДС) </t>
  </si>
  <si>
    <t>Освоение капитальных вложений 2019 года, млн. рублей (без НДС)</t>
  </si>
  <si>
    <t xml:space="preserve">Отклонение от плана освоения капитальных вложений 2019 года  </t>
  </si>
  <si>
    <t>Принятие основных средств и нематериальных активов к бухгалтерскому учету в 2019 году</t>
  </si>
  <si>
    <t>Утвержденные плановые значения показателей приведены в соответствии с Приказом Департамента управления жилищно-коммунального хозяйства и энергетики Воронежской области №143 от 14.08.2019 года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</si>
  <si>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2019</t>
  </si>
  <si>
    <t>Отклонения от плановых показателей года 2019</t>
  </si>
  <si>
    <t>Ввод объектов инвестиционной деятельности  (мощностей) в эксплуатацию в год 2019</t>
  </si>
  <si>
    <t>Реконструкция КЛ-10 кВ ПС "Павловск" 2</t>
  </si>
  <si>
    <t>3Квартал</t>
  </si>
  <si>
    <t>4 Квартал</t>
  </si>
  <si>
    <t>Вывод объектов инвестиционной деятельности (мощностей) из эксплуатации в год 2019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</si>
  <si>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целей, года 2019</t>
  </si>
  <si>
    <t xml:space="preserve">                    Год раскрытия (предоставления) информации: 2019 год</t>
  </si>
  <si>
    <t>Отчетный год 2019</t>
  </si>
  <si>
    <t>Отклонение от плановых значений года 2019</t>
  </si>
  <si>
    <t>Отклонения от плановых значений года 2019</t>
  </si>
  <si>
    <t>Утвержденные плановые значения показателей приведены в соответствии с  Приказом Департамента жилищно-коммунального хозяйства и энергетики Воронежской области №143 от 14.08.2014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</si>
</sst>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_ ;\-#,##0\ "/>
    <numFmt numFmtId="174" formatCode="_-* #,##0.00\ _р_._-;\-* #,##0.00\ _р_._-;_-* &quot;-&quot;??\ _р_._-;_-@_-"/>
    <numFmt numFmtId="175" formatCode="0.0000"/>
    <numFmt numFmtId="176" formatCode="0.0"/>
    <numFmt numFmtId="177" formatCode="#,##0.0000"/>
    <numFmt numFmtId="178" formatCode="_-* #,##0.000_р_._-;\-* #,##0.000_р_._-;_-* &quot;-&quot;??_р_._-;_-@_-"/>
    <numFmt numFmtId="179" formatCode="_-* #,##0.000\ _₽_-;\-* #,##0.000\ _₽_-;_-* &quot;-&quot;???\ _₽_-;_-@_-"/>
    <numFmt numFmtId="180" formatCode="_-* #,##0.000_р_._-;\-* #,##0.000_р_._-;_-* &quot;-&quot;???_р_._-;_-@_-"/>
    <numFmt numFmtId="181" formatCode="_-* #,##0.0_р_._-;\-* #,##0.0_р_._-;_-* &quot;-&quot;??_р_._-;_-@_-"/>
  </numFmts>
  <fonts count="72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0"/>
      <name val="Helv"/>
      <family val="0"/>
    </font>
    <font>
      <sz val="12.5"/>
      <name val="Times New Roman"/>
      <family val="1"/>
    </font>
    <font>
      <sz val="12.5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name val="Times New Roman CYR"/>
      <family val="0"/>
    </font>
    <font>
      <sz val="16"/>
      <name val="Times New Roman"/>
      <family val="1"/>
    </font>
    <font>
      <i/>
      <sz val="10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8"/>
      <name val="Times New Roman"/>
      <family val="1"/>
    </font>
    <font>
      <b/>
      <sz val="12"/>
      <name val="Times New Roman"/>
      <family val="1"/>
    </font>
    <font>
      <sz val="11"/>
      <color indexed="8"/>
      <name val="SimSun"/>
      <family val="2"/>
    </font>
    <font>
      <sz val="8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59"/>
      <name val="Times New Roman"/>
      <family val="1"/>
    </font>
    <font>
      <sz val="11"/>
      <color indexed="10"/>
      <name val="Times New Roman"/>
      <family val="1"/>
    </font>
    <font>
      <sz val="12"/>
      <color indexed="23"/>
      <name val="Times New Roman"/>
      <family val="1"/>
    </font>
    <font>
      <b/>
      <sz val="12"/>
      <color indexed="8"/>
      <name val="Calibri"/>
      <family val="2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9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2" tint="-0.8999800086021423"/>
      <name val="Times New Roman"/>
      <family val="1"/>
    </font>
    <font>
      <sz val="11"/>
      <color rgb="FFFF0000"/>
      <name val="Times New Roman"/>
      <family val="1"/>
    </font>
    <font>
      <sz val="12"/>
      <color theme="0" tint="-0.4999699890613556"/>
      <name val="Times New Roman"/>
      <family val="1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/>
    </border>
  </borders>
  <cellStyleXfs count="6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9" fillId="0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1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4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92" applyFont="1" applyAlignment="1">
      <alignment horizontal="right"/>
      <protection/>
    </xf>
    <xf numFmtId="0" fontId="54" fillId="0" borderId="0" xfId="96" applyFont="1" applyFill="1" applyBorder="1" applyAlignment="1">
      <alignment/>
      <protection/>
    </xf>
    <xf numFmtId="0" fontId="55" fillId="0" borderId="0" xfId="98" applyFont="1" applyFill="1" applyBorder="1" applyAlignment="1">
      <alignment/>
      <protection/>
    </xf>
    <xf numFmtId="0" fontId="0" fillId="0" borderId="0" xfId="92" applyFont="1">
      <alignment/>
      <protection/>
    </xf>
    <xf numFmtId="0" fontId="0" fillId="0" borderId="0" xfId="92" applyFont="1" applyFill="1">
      <alignment/>
      <protection/>
    </xf>
    <xf numFmtId="0" fontId="0" fillId="0" borderId="0" xfId="92" applyFont="1" applyBorder="1">
      <alignment/>
      <protection/>
    </xf>
    <xf numFmtId="0" fontId="0" fillId="0" borderId="0" xfId="92" applyFont="1" applyFill="1" applyBorder="1">
      <alignment/>
      <protection/>
    </xf>
    <xf numFmtId="0" fontId="0" fillId="0" borderId="0" xfId="92" applyFont="1" applyFill="1" applyAlignment="1">
      <alignment horizontal="right"/>
      <protection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507" applyFont="1">
      <alignment/>
      <protection/>
    </xf>
    <xf numFmtId="0" fontId="18" fillId="0" borderId="0" xfId="90" applyFont="1">
      <alignment/>
      <protection/>
    </xf>
    <xf numFmtId="0" fontId="23" fillId="0" borderId="0" xfId="90" applyFont="1">
      <alignment/>
      <protection/>
    </xf>
    <xf numFmtId="0" fontId="56" fillId="0" borderId="0" xfId="403" applyFont="1" applyAlignment="1">
      <alignment vertical="center"/>
      <protection/>
    </xf>
    <xf numFmtId="0" fontId="57" fillId="0" borderId="0" xfId="403" applyFont="1" applyAlignment="1">
      <alignment vertical="center" wrapText="1"/>
      <protection/>
    </xf>
    <xf numFmtId="0" fontId="0" fillId="0" borderId="0" xfId="92" applyFont="1" applyBorder="1" applyAlignment="1">
      <alignment vertical="center"/>
      <protection/>
    </xf>
    <xf numFmtId="0" fontId="20" fillId="0" borderId="0" xfId="92" applyFont="1" applyAlignment="1">
      <alignment horizontal="right" vertical="center"/>
      <protection/>
    </xf>
    <xf numFmtId="0" fontId="57" fillId="0" borderId="0" xfId="403" applyFont="1" applyAlignment="1">
      <alignment vertical="center"/>
      <protection/>
    </xf>
    <xf numFmtId="0" fontId="58" fillId="0" borderId="0" xfId="98" applyFont="1" applyFill="1" applyBorder="1" applyAlignment="1">
      <alignment horizontal="center" vertical="center" wrapText="1"/>
      <protection/>
    </xf>
    <xf numFmtId="0" fontId="59" fillId="0" borderId="10" xfId="98" applyFont="1" applyFill="1" applyBorder="1" applyAlignment="1">
      <alignment horizontal="center" vertical="center"/>
      <protection/>
    </xf>
    <xf numFmtId="0" fontId="22" fillId="0" borderId="10" xfId="90" applyFont="1" applyBorder="1" applyAlignment="1">
      <alignment wrapText="1"/>
      <protection/>
    </xf>
    <xf numFmtId="0" fontId="20" fillId="0" borderId="0" xfId="92" applyFont="1" applyAlignment="1">
      <alignment horizontal="right"/>
      <protection/>
    </xf>
    <xf numFmtId="0" fontId="0" fillId="24" borderId="0" xfId="92" applyFont="1" applyFill="1">
      <alignment/>
      <protection/>
    </xf>
    <xf numFmtId="0" fontId="24" fillId="0" borderId="0" xfId="90" applyFont="1">
      <alignment/>
      <protection/>
    </xf>
    <xf numFmtId="0" fontId="0" fillId="0" borderId="10" xfId="90" applyFont="1" applyBorder="1" applyAlignment="1">
      <alignment horizontal="center" vertical="center" wrapText="1"/>
      <protection/>
    </xf>
    <xf numFmtId="0" fontId="20" fillId="24" borderId="0" xfId="92" applyFont="1" applyFill="1" applyAlignment="1">
      <alignment horizontal="right" vertical="center"/>
      <protection/>
    </xf>
    <xf numFmtId="0" fontId="20" fillId="24" borderId="0" xfId="92" applyFont="1" applyFill="1" applyAlignment="1">
      <alignment horizontal="right"/>
      <protection/>
    </xf>
    <xf numFmtId="0" fontId="0" fillId="24" borderId="0" xfId="92" applyFont="1" applyFill="1" applyBorder="1">
      <alignment/>
      <protection/>
    </xf>
    <xf numFmtId="0" fontId="57" fillId="24" borderId="0" xfId="403" applyFont="1" applyFill="1" applyAlignment="1">
      <alignment vertical="center"/>
      <protection/>
    </xf>
    <xf numFmtId="0" fontId="20" fillId="24" borderId="0" xfId="92" applyFont="1" applyFill="1">
      <alignment/>
      <protection/>
    </xf>
    <xf numFmtId="0" fontId="0" fillId="24" borderId="10" xfId="92" applyFont="1" applyFill="1" applyBorder="1">
      <alignment/>
      <protection/>
    </xf>
    <xf numFmtId="0" fontId="55" fillId="0" borderId="11" xfId="98" applyFont="1" applyFill="1" applyBorder="1" applyAlignment="1">
      <alignment horizontal="center"/>
      <protection/>
    </xf>
    <xf numFmtId="0" fontId="58" fillId="0" borderId="10" xfId="98" applyFont="1" applyFill="1" applyBorder="1" applyAlignment="1">
      <alignment horizontal="center" vertical="center" textRotation="90" wrapText="1"/>
      <protection/>
    </xf>
    <xf numFmtId="0" fontId="0" fillId="0" borderId="0" xfId="92" applyFont="1" applyAlignment="1">
      <alignment horizontal="center" vertical="center" wrapText="1"/>
      <protection/>
    </xf>
    <xf numFmtId="49" fontId="25" fillId="24" borderId="0" xfId="93" applyNumberFormat="1" applyFont="1" applyFill="1" applyAlignment="1">
      <alignment horizontal="center" vertical="center"/>
      <protection/>
    </xf>
    <xf numFmtId="0" fontId="0" fillId="24" borderId="0" xfId="93" applyFont="1" applyFill="1" applyAlignment="1">
      <alignment wrapText="1"/>
      <protection/>
    </xf>
    <xf numFmtId="0" fontId="25" fillId="24" borderId="0" xfId="93" applyFont="1" applyFill="1" applyAlignment="1">
      <alignment horizontal="center" vertical="center" wrapText="1"/>
      <protection/>
    </xf>
    <xf numFmtId="0" fontId="0" fillId="24" borderId="0" xfId="93" applyFont="1" applyFill="1" applyAlignment="1">
      <alignment horizontal="center" vertical="center" wrapText="1"/>
      <protection/>
    </xf>
    <xf numFmtId="0" fontId="0" fillId="24" borderId="0" xfId="93" applyFont="1" applyFill="1">
      <alignment/>
      <protection/>
    </xf>
    <xf numFmtId="0" fontId="56" fillId="24" borderId="0" xfId="0" applyFont="1" applyFill="1" applyAlignment="1">
      <alignment horizontal="right" vertical="center"/>
    </xf>
    <xf numFmtId="0" fontId="60" fillId="24" borderId="0" xfId="0" applyFont="1" applyFill="1" applyAlignment="1">
      <alignment horizontal="center" vertical="top"/>
    </xf>
    <xf numFmtId="0" fontId="56" fillId="24" borderId="0" xfId="0" applyFont="1" applyFill="1" applyAlignment="1">
      <alignment horizontal="justify" vertical="center"/>
    </xf>
    <xf numFmtId="0" fontId="28" fillId="0" borderId="12" xfId="93" applyFont="1" applyFill="1" applyBorder="1" applyAlignment="1">
      <alignment horizontal="center" vertical="center" wrapText="1"/>
      <protection/>
    </xf>
    <xf numFmtId="0" fontId="0" fillId="24" borderId="0" xfId="93" applyFont="1" applyFill="1" applyAlignment="1">
      <alignment vertical="center"/>
      <protection/>
    </xf>
    <xf numFmtId="49" fontId="25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25" fillId="0" borderId="15" xfId="93" applyFont="1" applyFill="1" applyBorder="1" applyAlignment="1">
      <alignment horizontal="center" vertical="center"/>
      <protection/>
    </xf>
    <xf numFmtId="0" fontId="25" fillId="0" borderId="14" xfId="0" applyFont="1" applyFill="1" applyBorder="1" applyAlignment="1">
      <alignment horizontal="center" vertical="center"/>
    </xf>
    <xf numFmtId="43" fontId="0" fillId="0" borderId="14" xfId="522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0" fontId="0" fillId="0" borderId="10" xfId="93" applyFont="1" applyFill="1" applyBorder="1" applyAlignment="1">
      <alignment horizontal="left" vertical="center" indent="1"/>
      <protection/>
    </xf>
    <xf numFmtId="0" fontId="25" fillId="0" borderId="17" xfId="93" applyFont="1" applyFill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center" vertical="center"/>
    </xf>
    <xf numFmtId="43" fontId="0" fillId="0" borderId="10" xfId="522" applyNumberFormat="1" applyFont="1" applyFill="1" applyBorder="1" applyAlignment="1">
      <alignment horizontal="center" vertical="center"/>
    </xf>
    <xf numFmtId="0" fontId="0" fillId="0" borderId="10" xfId="93" applyFont="1" applyFill="1" applyBorder="1" applyAlignment="1">
      <alignment horizontal="left" vertical="center" wrapText="1" indent="1"/>
      <protection/>
    </xf>
    <xf numFmtId="0" fontId="0" fillId="0" borderId="10" xfId="93" applyFont="1" applyFill="1" applyBorder="1" applyAlignment="1">
      <alignment horizontal="left" vertical="center" indent="3"/>
      <protection/>
    </xf>
    <xf numFmtId="0" fontId="0" fillId="0" borderId="10" xfId="93" applyFont="1" applyFill="1" applyBorder="1" applyAlignment="1">
      <alignment horizontal="left" vertical="center" wrapText="1" indent="3"/>
      <protection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93" applyFont="1" applyFill="1" applyBorder="1" applyAlignment="1">
      <alignment horizontal="left" vertical="center" wrapText="1" indent="5"/>
      <protection/>
    </xf>
    <xf numFmtId="0" fontId="0" fillId="0" borderId="10" xfId="0" applyFont="1" applyFill="1" applyBorder="1" applyAlignment="1">
      <alignment horizontal="left" vertical="center" wrapText="1" indent="7"/>
    </xf>
    <xf numFmtId="49" fontId="25" fillId="0" borderId="18" xfId="0" applyNumberFormat="1" applyFont="1" applyFill="1" applyBorder="1" applyAlignment="1">
      <alignment horizontal="center" vertical="center"/>
    </xf>
    <xf numFmtId="0" fontId="0" fillId="0" borderId="19" xfId="93" applyFont="1" applyFill="1" applyBorder="1" applyAlignment="1">
      <alignment horizontal="left" vertical="center" indent="3"/>
      <protection/>
    </xf>
    <xf numFmtId="0" fontId="25" fillId="0" borderId="20" xfId="93" applyFont="1" applyFill="1" applyBorder="1" applyAlignment="1">
      <alignment horizontal="center" vertical="center"/>
      <protection/>
    </xf>
    <xf numFmtId="0" fontId="0" fillId="24" borderId="14" xfId="0" applyFont="1" applyFill="1" applyBorder="1" applyAlignment="1">
      <alignment horizontal="left" vertical="center" wrapText="1" indent="1"/>
    </xf>
    <xf numFmtId="49" fontId="25" fillId="0" borderId="21" xfId="0" applyNumberFormat="1" applyFont="1" applyFill="1" applyBorder="1" applyAlignment="1">
      <alignment horizontal="center" vertical="center"/>
    </xf>
    <xf numFmtId="0" fontId="0" fillId="0" borderId="12" xfId="93" applyFont="1" applyFill="1" applyBorder="1" applyAlignment="1">
      <alignment horizontal="left" vertical="center" indent="3"/>
      <protection/>
    </xf>
    <xf numFmtId="0" fontId="25" fillId="0" borderId="22" xfId="93" applyFont="1" applyFill="1" applyBorder="1" applyAlignment="1">
      <alignment horizontal="center" vertical="center"/>
      <protection/>
    </xf>
    <xf numFmtId="49" fontId="25" fillId="0" borderId="23" xfId="0" applyNumberFormat="1" applyFont="1" applyFill="1" applyBorder="1" applyAlignment="1">
      <alignment horizontal="center" vertical="center"/>
    </xf>
    <xf numFmtId="0" fontId="25" fillId="0" borderId="24" xfId="9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25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0" xfId="93" applyFont="1" applyFill="1" applyBorder="1" applyAlignment="1">
      <alignment horizontal="left" vertical="center" indent="5"/>
      <protection/>
    </xf>
    <xf numFmtId="0" fontId="0" fillId="0" borderId="12" xfId="93" applyFont="1" applyFill="1" applyBorder="1" applyAlignment="1">
      <alignment horizontal="left" vertical="center" indent="5"/>
      <protection/>
    </xf>
    <xf numFmtId="0" fontId="0" fillId="0" borderId="12" xfId="0" applyFont="1" applyFill="1" applyBorder="1" applyAlignment="1">
      <alignment vertical="center" wrapText="1"/>
    </xf>
    <xf numFmtId="43" fontId="0" fillId="0" borderId="22" xfId="522" applyNumberFormat="1" applyFont="1" applyFill="1" applyBorder="1" applyAlignment="1">
      <alignment horizontal="center" vertical="center"/>
    </xf>
    <xf numFmtId="0" fontId="25" fillId="0" borderId="17" xfId="93" applyFont="1" applyFill="1" applyBorder="1" applyAlignment="1">
      <alignment horizontal="center" vertical="center" wrapText="1"/>
      <protection/>
    </xf>
    <xf numFmtId="49" fontId="28" fillId="0" borderId="21" xfId="93" applyNumberFormat="1" applyFont="1" applyFill="1" applyBorder="1" applyAlignment="1">
      <alignment horizontal="center" vertical="center"/>
      <protection/>
    </xf>
    <xf numFmtId="0" fontId="28" fillId="0" borderId="22" xfId="93" applyFont="1" applyFill="1" applyBorder="1" applyAlignment="1">
      <alignment horizontal="center" vertical="center" wrapText="1"/>
      <protection/>
    </xf>
    <xf numFmtId="0" fontId="28" fillId="0" borderId="12" xfId="93" applyFont="1" applyFill="1" applyBorder="1" applyAlignment="1">
      <alignment horizontal="center" vertical="center"/>
      <protection/>
    </xf>
    <xf numFmtId="0" fontId="31" fillId="0" borderId="22" xfId="93" applyFont="1" applyFill="1" applyBorder="1" applyAlignment="1">
      <alignment horizontal="center" vertical="center"/>
      <protection/>
    </xf>
    <xf numFmtId="0" fontId="20" fillId="0" borderId="25" xfId="93" applyFont="1" applyFill="1" applyBorder="1" applyAlignment="1">
      <alignment horizontal="center" vertical="center" wrapText="1"/>
      <protection/>
    </xf>
    <xf numFmtId="43" fontId="0" fillId="0" borderId="25" xfId="93" applyNumberFormat="1" applyFont="1" applyFill="1" applyBorder="1" applyAlignment="1">
      <alignment horizontal="left" vertical="center" wrapText="1"/>
      <protection/>
    </xf>
    <xf numFmtId="43" fontId="0" fillId="0" borderId="24" xfId="93" applyNumberFormat="1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43" fontId="0" fillId="0" borderId="10" xfId="93" applyNumberFormat="1" applyFont="1" applyFill="1" applyBorder="1" applyAlignment="1">
      <alignment horizontal="left" vertical="center" wrapText="1"/>
      <protection/>
    </xf>
    <xf numFmtId="43" fontId="0" fillId="0" borderId="17" xfId="93" applyNumberFormat="1" applyFont="1" applyFill="1" applyBorder="1" applyAlignment="1">
      <alignment horizontal="left" vertical="center" wrapText="1"/>
      <protection/>
    </xf>
    <xf numFmtId="0" fontId="20" fillId="0" borderId="10" xfId="0" applyNumberFormat="1" applyFont="1" applyFill="1" applyBorder="1" applyAlignment="1">
      <alignment vertical="center" wrapText="1"/>
    </xf>
    <xf numFmtId="0" fontId="0" fillId="0" borderId="10" xfId="93" applyFont="1" applyFill="1" applyBorder="1" applyAlignment="1">
      <alignment horizontal="left" vertical="center" indent="7"/>
      <protection/>
    </xf>
    <xf numFmtId="43" fontId="0" fillId="0" borderId="10" xfId="93" applyNumberFormat="1" applyFont="1" applyFill="1" applyBorder="1" applyAlignment="1">
      <alignment horizontal="left" vertical="center" wrapText="1" indent="1"/>
      <protection/>
    </xf>
    <xf numFmtId="0" fontId="34" fillId="24" borderId="0" xfId="462" applyFont="1" applyFill="1" applyAlignment="1">
      <alignment vertical="center" wrapText="1"/>
      <protection/>
    </xf>
    <xf numFmtId="0" fontId="56" fillId="24" borderId="0" xfId="0" applyFont="1" applyFill="1" applyAlignment="1">
      <alignment horizontal="justify"/>
    </xf>
    <xf numFmtId="0" fontId="19" fillId="24" borderId="0" xfId="505" applyFont="1" applyFill="1" applyAlignment="1">
      <alignment vertical="center"/>
      <protection/>
    </xf>
    <xf numFmtId="0" fontId="20" fillId="0" borderId="1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 wrapText="1" indent="1"/>
    </xf>
    <xf numFmtId="0" fontId="20" fillId="0" borderId="12" xfId="0" applyFont="1" applyFill="1" applyBorder="1" applyAlignment="1">
      <alignment vertical="center"/>
    </xf>
    <xf numFmtId="43" fontId="0" fillId="0" borderId="19" xfId="93" applyNumberFormat="1" applyFont="1" applyFill="1" applyBorder="1" applyAlignment="1">
      <alignment horizontal="left" vertical="center" wrapText="1"/>
      <protection/>
    </xf>
    <xf numFmtId="43" fontId="0" fillId="0" borderId="20" xfId="93" applyNumberFormat="1" applyFont="1" applyFill="1" applyBorder="1" applyAlignment="1">
      <alignment horizontal="left" vertical="center" wrapText="1"/>
      <protection/>
    </xf>
    <xf numFmtId="0" fontId="25" fillId="0" borderId="15" xfId="93" applyFont="1" applyFill="1" applyBorder="1" applyAlignment="1">
      <alignment horizontal="center" vertical="center" wrapText="1"/>
      <protection/>
    </xf>
    <xf numFmtId="0" fontId="0" fillId="0" borderId="25" xfId="93" applyFont="1" applyFill="1" applyBorder="1" applyAlignment="1">
      <alignment horizontal="center" vertical="center" wrapText="1"/>
      <protection/>
    </xf>
    <xf numFmtId="0" fontId="0" fillId="0" borderId="14" xfId="93" applyFont="1" applyFill="1" applyBorder="1">
      <alignment/>
      <protection/>
    </xf>
    <xf numFmtId="0" fontId="0" fillId="0" borderId="15" xfId="93" applyFont="1" applyFill="1" applyBorder="1">
      <alignment/>
      <protection/>
    </xf>
    <xf numFmtId="49" fontId="25" fillId="0" borderId="16" xfId="93" applyNumberFormat="1" applyFont="1" applyFill="1" applyBorder="1" applyAlignment="1">
      <alignment horizontal="center" vertical="center"/>
      <protection/>
    </xf>
    <xf numFmtId="0" fontId="0" fillId="0" borderId="10" xfId="93" applyFont="1" applyFill="1" applyBorder="1" applyAlignment="1">
      <alignment horizontal="center" vertical="center" wrapText="1"/>
      <protection/>
    </xf>
    <xf numFmtId="0" fontId="0" fillId="0" borderId="10" xfId="93" applyFont="1" applyFill="1" applyBorder="1">
      <alignment/>
      <protection/>
    </xf>
    <xf numFmtId="0" fontId="0" fillId="0" borderId="17" xfId="93" applyFont="1" applyFill="1" applyBorder="1">
      <alignment/>
      <protection/>
    </xf>
    <xf numFmtId="49" fontId="25" fillId="0" borderId="21" xfId="93" applyNumberFormat="1" applyFont="1" applyFill="1" applyBorder="1" applyAlignment="1">
      <alignment horizontal="center" vertical="center"/>
      <protection/>
    </xf>
    <xf numFmtId="0" fontId="0" fillId="0" borderId="12" xfId="93" applyFont="1" applyFill="1" applyBorder="1" applyAlignment="1">
      <alignment horizontal="left" vertical="center" wrapText="1" indent="3"/>
      <protection/>
    </xf>
    <xf numFmtId="0" fontId="0" fillId="0" borderId="12" xfId="93" applyFont="1" applyFill="1" applyBorder="1" applyAlignment="1">
      <alignment horizontal="center" vertical="center" wrapText="1"/>
      <protection/>
    </xf>
    <xf numFmtId="0" fontId="0" fillId="0" borderId="12" xfId="93" applyFont="1" applyFill="1" applyBorder="1">
      <alignment/>
      <protection/>
    </xf>
    <xf numFmtId="0" fontId="0" fillId="0" borderId="22" xfId="93" applyFont="1" applyFill="1" applyBorder="1">
      <alignment/>
      <protection/>
    </xf>
    <xf numFmtId="49" fontId="25" fillId="0" borderId="0" xfId="93" applyNumberFormat="1" applyFont="1" applyFill="1" applyAlignment="1">
      <alignment horizontal="center" vertical="center"/>
      <protection/>
    </xf>
    <xf numFmtId="0" fontId="0" fillId="0" borderId="0" xfId="93" applyFont="1" applyFill="1" applyAlignment="1">
      <alignment wrapText="1"/>
      <protection/>
    </xf>
    <xf numFmtId="0" fontId="25" fillId="0" borderId="0" xfId="93" applyFont="1" applyFill="1" applyAlignment="1">
      <alignment horizontal="center" vertical="center" wrapText="1"/>
      <protection/>
    </xf>
    <xf numFmtId="0" fontId="0" fillId="0" borderId="0" xfId="93" applyFont="1" applyFill="1" applyAlignment="1">
      <alignment horizontal="center" vertical="center" wrapText="1"/>
      <protection/>
    </xf>
    <xf numFmtId="0" fontId="0" fillId="0" borderId="0" xfId="93" applyFont="1" applyFill="1">
      <alignment/>
      <protection/>
    </xf>
    <xf numFmtId="0" fontId="58" fillId="24" borderId="10" xfId="98" applyFont="1" applyFill="1" applyBorder="1" applyAlignment="1">
      <alignment horizontal="center" vertical="center" textRotation="90" wrapText="1"/>
      <protection/>
    </xf>
    <xf numFmtId="0" fontId="0" fillId="24" borderId="0" xfId="92" applyFont="1" applyFill="1" applyAlignment="1">
      <alignment horizontal="right"/>
      <protection/>
    </xf>
    <xf numFmtId="0" fontId="59" fillId="24" borderId="10" xfId="96" applyFont="1" applyFill="1" applyBorder="1" applyAlignment="1">
      <alignment horizontal="center"/>
      <protection/>
    </xf>
    <xf numFmtId="0" fontId="0" fillId="24" borderId="0" xfId="0" applyFont="1" applyFill="1" applyAlignment="1">
      <alignment/>
    </xf>
    <xf numFmtId="0" fontId="57" fillId="0" borderId="0" xfId="403" applyFont="1" applyAlignment="1">
      <alignment horizontal="center" vertical="center"/>
      <protection/>
    </xf>
    <xf numFmtId="0" fontId="0" fillId="0" borderId="10" xfId="92" applyFont="1" applyFill="1" applyBorder="1" applyAlignment="1">
      <alignment horizontal="center"/>
      <protection/>
    </xf>
    <xf numFmtId="0" fontId="0" fillId="0" borderId="0" xfId="88" applyFont="1" applyFill="1" applyAlignment="1">
      <alignment horizontal="left" vertical="center" wrapText="1"/>
      <protection/>
    </xf>
    <xf numFmtId="0" fontId="57" fillId="0" borderId="0" xfId="403" applyFont="1" applyAlignment="1">
      <alignment horizontal="center" vertical="center"/>
      <protection/>
    </xf>
    <xf numFmtId="0" fontId="20" fillId="0" borderId="0" xfId="92" applyFont="1" applyFill="1" applyAlignment="1">
      <alignment wrapText="1"/>
      <protection/>
    </xf>
    <xf numFmtId="0" fontId="20" fillId="0" borderId="0" xfId="92" applyFont="1" applyFill="1" applyBorder="1" applyAlignment="1">
      <alignment horizontal="center"/>
      <protection/>
    </xf>
    <xf numFmtId="0" fontId="20" fillId="24" borderId="0" xfId="92" applyFont="1" applyFill="1" applyBorder="1" applyAlignment="1">
      <alignment/>
      <protection/>
    </xf>
    <xf numFmtId="0" fontId="20" fillId="24" borderId="0" xfId="92" applyFont="1" applyFill="1" applyAlignment="1">
      <alignment wrapText="1"/>
      <protection/>
    </xf>
    <xf numFmtId="0" fontId="20" fillId="24" borderId="0" xfId="0" applyFont="1" applyFill="1" applyAlignment="1">
      <alignment/>
    </xf>
    <xf numFmtId="0" fontId="61" fillId="24" borderId="0" xfId="403" applyFont="1" applyFill="1" applyAlignment="1">
      <alignment vertical="center"/>
      <protection/>
    </xf>
    <xf numFmtId="0" fontId="20" fillId="0" borderId="0" xfId="0" applyFont="1" applyFill="1" applyAlignment="1">
      <alignment/>
    </xf>
    <xf numFmtId="0" fontId="61" fillId="0" borderId="0" xfId="403" applyFont="1" applyAlignment="1">
      <alignment vertical="center"/>
      <protection/>
    </xf>
    <xf numFmtId="0" fontId="0" fillId="0" borderId="0" xfId="506" applyFont="1" applyBorder="1" applyAlignment="1">
      <alignment/>
      <protection/>
    </xf>
    <xf numFmtId="0" fontId="58" fillId="0" borderId="0" xfId="98" applyFont="1" applyFill="1" applyBorder="1" applyAlignment="1">
      <alignment vertical="center"/>
      <protection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0" fontId="20" fillId="0" borderId="0" xfId="92" applyFont="1" applyFill="1" applyBorder="1" applyAlignment="1">
      <alignment vertical="center"/>
      <protection/>
    </xf>
    <xf numFmtId="0" fontId="0" fillId="0" borderId="0" xfId="506" applyFont="1" applyFill="1" applyBorder="1" applyAlignment="1">
      <alignment/>
      <protection/>
    </xf>
    <xf numFmtId="0" fontId="0" fillId="0" borderId="0" xfId="506" applyFont="1" applyAlignment="1">
      <alignment/>
      <protection/>
    </xf>
    <xf numFmtId="0" fontId="59" fillId="24" borderId="10" xfId="98" applyFont="1" applyFill="1" applyBorder="1" applyAlignment="1">
      <alignment horizontal="center" vertical="center"/>
      <protection/>
    </xf>
    <xf numFmtId="172" fontId="0" fillId="24" borderId="10" xfId="0" applyNumberFormat="1" applyFont="1" applyFill="1" applyBorder="1" applyAlignment="1">
      <alignment horizontal="center" vertical="center" wrapText="1"/>
    </xf>
    <xf numFmtId="0" fontId="57" fillId="0" borderId="0" xfId="92" applyFont="1" applyFill="1" applyBorder="1" applyAlignment="1">
      <alignment horizontal="center" vertical="center"/>
      <protection/>
    </xf>
    <xf numFmtId="0" fontId="57" fillId="0" borderId="0" xfId="92" applyFont="1" applyFill="1" applyBorder="1" applyAlignment="1">
      <alignment horizontal="center"/>
      <protection/>
    </xf>
    <xf numFmtId="0" fontId="59" fillId="0" borderId="11" xfId="98" applyFont="1" applyFill="1" applyBorder="1" applyAlignment="1">
      <alignment horizontal="center" vertical="center"/>
      <protection/>
    </xf>
    <xf numFmtId="0" fontId="20" fillId="0" borderId="0" xfId="92" applyFont="1" applyFill="1" applyBorder="1" applyAlignment="1">
      <alignment vertical="center" wrapText="1"/>
      <protection/>
    </xf>
    <xf numFmtId="172" fontId="0" fillId="0" borderId="11" xfId="0" applyNumberFormat="1" applyFont="1" applyFill="1" applyBorder="1" applyAlignment="1">
      <alignment horizontal="center" vertical="center" wrapText="1"/>
    </xf>
    <xf numFmtId="0" fontId="57" fillId="24" borderId="10" xfId="403" applyFont="1" applyFill="1" applyBorder="1" applyAlignment="1">
      <alignment horizontal="center" vertical="center" wrapText="1"/>
      <protection/>
    </xf>
    <xf numFmtId="0" fontId="57" fillId="24" borderId="10" xfId="403" applyFont="1" applyFill="1" applyBorder="1" applyAlignment="1">
      <alignment vertical="center" wrapText="1"/>
      <protection/>
    </xf>
    <xf numFmtId="0" fontId="22" fillId="0" borderId="10" xfId="90" applyFont="1" applyBorder="1" applyAlignment="1">
      <alignment horizontal="center" wrapText="1"/>
      <protection/>
    </xf>
    <xf numFmtId="0" fontId="0" fillId="0" borderId="26" xfId="88" applyFont="1" applyFill="1" applyBorder="1" applyAlignment="1">
      <alignment vertical="center" wrapText="1"/>
      <protection/>
    </xf>
    <xf numFmtId="0" fontId="25" fillId="0" borderId="10" xfId="93" applyFont="1" applyFill="1" applyBorder="1" applyAlignment="1">
      <alignment horizontal="center" vertical="center" wrapText="1"/>
      <protection/>
    </xf>
    <xf numFmtId="0" fontId="25" fillId="0" borderId="11" xfId="93" applyFont="1" applyFill="1" applyBorder="1" applyAlignment="1">
      <alignment horizontal="center" vertical="center" wrapText="1"/>
      <protection/>
    </xf>
    <xf numFmtId="49" fontId="26" fillId="0" borderId="19" xfId="93" applyNumberFormat="1" applyFont="1" applyFill="1" applyBorder="1" applyAlignment="1">
      <alignment horizontal="center" vertical="center"/>
      <protection/>
    </xf>
    <xf numFmtId="0" fontId="26" fillId="0" borderId="19" xfId="93" applyFont="1" applyFill="1" applyBorder="1" applyAlignment="1">
      <alignment horizontal="center" vertical="center" wrapText="1"/>
      <protection/>
    </xf>
    <xf numFmtId="0" fontId="26" fillId="24" borderId="22" xfId="93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25" fillId="0" borderId="26" xfId="93" applyNumberFormat="1" applyFont="1" applyFill="1" applyBorder="1" applyAlignment="1">
      <alignment horizontal="left" vertical="center"/>
      <protection/>
    </xf>
    <xf numFmtId="0" fontId="58" fillId="24" borderId="0" xfId="98" applyFont="1" applyFill="1" applyBorder="1" applyAlignment="1">
      <alignment vertical="center"/>
      <protection/>
    </xf>
    <xf numFmtId="0" fontId="57" fillId="24" borderId="10" xfId="403" applyFont="1" applyFill="1" applyBorder="1" applyAlignment="1">
      <alignment horizontal="center" wrapText="1"/>
      <protection/>
    </xf>
    <xf numFmtId="49" fontId="62" fillId="24" borderId="10" xfId="403" applyNumberFormat="1" applyFont="1" applyFill="1" applyBorder="1" applyAlignment="1">
      <alignment horizontal="left" vertical="center" wrapText="1"/>
      <protection/>
    </xf>
    <xf numFmtId="49" fontId="57" fillId="24" borderId="10" xfId="403" applyNumberFormat="1" applyFont="1" applyFill="1" applyBorder="1" applyAlignment="1">
      <alignment horizontal="left" vertical="center" wrapText="1"/>
      <protection/>
    </xf>
    <xf numFmtId="172" fontId="0" fillId="24" borderId="10" xfId="92" applyNumberFormat="1" applyFont="1" applyFill="1" applyBorder="1">
      <alignment/>
      <protection/>
    </xf>
    <xf numFmtId="49" fontId="57" fillId="24" borderId="10" xfId="403" applyNumberFormat="1" applyFont="1" applyFill="1" applyBorder="1" applyAlignment="1">
      <alignment horizontal="center" vertical="center"/>
      <protection/>
    </xf>
    <xf numFmtId="43" fontId="0" fillId="24" borderId="10" xfId="524" applyFont="1" applyFill="1" applyBorder="1" applyAlignment="1">
      <alignment horizontal="center" vertical="center"/>
    </xf>
    <xf numFmtId="2" fontId="63" fillId="24" borderId="10" xfId="0" applyNumberFormat="1" applyFont="1" applyFill="1" applyBorder="1" applyAlignment="1">
      <alignment/>
    </xf>
    <xf numFmtId="171" fontId="0" fillId="24" borderId="10" xfId="0" applyNumberFormat="1" applyFont="1" applyFill="1" applyBorder="1" applyAlignment="1">
      <alignment horizontal="right"/>
    </xf>
    <xf numFmtId="0" fontId="0" fillId="24" borderId="10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/>
    </xf>
    <xf numFmtId="43" fontId="0" fillId="24" borderId="10" xfId="93" applyNumberFormat="1" applyFont="1" applyFill="1" applyBorder="1" applyAlignment="1">
      <alignment horizontal="left" vertical="center" wrapText="1"/>
      <protection/>
    </xf>
    <xf numFmtId="43" fontId="0" fillId="24" borderId="10" xfId="0" applyNumberFormat="1" applyFont="1" applyFill="1" applyBorder="1" applyAlignment="1">
      <alignment horizontal="right"/>
    </xf>
    <xf numFmtId="43" fontId="0" fillId="24" borderId="10" xfId="524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20" fillId="24" borderId="0" xfId="92" applyFont="1" applyFill="1" applyBorder="1" applyAlignment="1">
      <alignment horizontal="center"/>
      <protection/>
    </xf>
    <xf numFmtId="0" fontId="57" fillId="24" borderId="0" xfId="403" applyFont="1" applyFill="1" applyAlignment="1">
      <alignment horizontal="center" vertical="center"/>
      <protection/>
    </xf>
    <xf numFmtId="0" fontId="57" fillId="24" borderId="10" xfId="403" applyFont="1" applyFill="1" applyBorder="1" applyAlignment="1">
      <alignment horizontal="center" vertical="center" wrapText="1"/>
      <protection/>
    </xf>
    <xf numFmtId="0" fontId="0" fillId="24" borderId="0" xfId="92" applyFont="1" applyFill="1" applyAlignment="1">
      <alignment horizontal="center"/>
      <protection/>
    </xf>
    <xf numFmtId="0" fontId="57" fillId="24" borderId="10" xfId="403" applyFont="1" applyFill="1" applyBorder="1" applyAlignment="1">
      <alignment horizontal="center" vertical="center" wrapText="1"/>
      <protection/>
    </xf>
    <xf numFmtId="172" fontId="0" fillId="24" borderId="10" xfId="0" applyNumberFormat="1" applyFont="1" applyFill="1" applyBorder="1" applyAlignment="1">
      <alignment horizontal="right"/>
    </xf>
    <xf numFmtId="0" fontId="0" fillId="24" borderId="10" xfId="0" applyFont="1" applyFill="1" applyBorder="1" applyAlignment="1">
      <alignment horizontal="right"/>
    </xf>
    <xf numFmtId="0" fontId="32" fillId="24" borderId="10" xfId="92" applyFont="1" applyFill="1" applyBorder="1">
      <alignment/>
      <protection/>
    </xf>
    <xf numFmtId="2" fontId="64" fillId="24" borderId="10" xfId="403" applyNumberFormat="1" applyFont="1" applyFill="1" applyBorder="1" applyAlignment="1">
      <alignment horizontal="center" vertical="center"/>
      <protection/>
    </xf>
    <xf numFmtId="2" fontId="64" fillId="24" borderId="10" xfId="403" applyNumberFormat="1" applyFont="1" applyFill="1" applyBorder="1" applyAlignment="1">
      <alignment horizontal="center"/>
      <protection/>
    </xf>
    <xf numFmtId="0" fontId="65" fillId="24" borderId="0" xfId="92" applyFont="1" applyFill="1">
      <alignment/>
      <protection/>
    </xf>
    <xf numFmtId="0" fontId="66" fillId="24" borderId="0" xfId="92" applyFont="1" applyFill="1" applyBorder="1" applyAlignment="1">
      <alignment horizontal="center"/>
      <protection/>
    </xf>
    <xf numFmtId="0" fontId="65" fillId="24" borderId="0" xfId="403" applyFont="1" applyFill="1" applyAlignment="1">
      <alignment horizontal="center" vertical="center"/>
      <protection/>
    </xf>
    <xf numFmtId="0" fontId="65" fillId="24" borderId="27" xfId="92" applyFont="1" applyFill="1" applyBorder="1" applyAlignment="1">
      <alignment horizontal="center" vertical="center" wrapText="1"/>
      <protection/>
    </xf>
    <xf numFmtId="0" fontId="65" fillId="24" borderId="0" xfId="92" applyFont="1" applyFill="1" applyBorder="1" applyAlignment="1">
      <alignment horizontal="center" vertical="center" wrapText="1"/>
      <protection/>
    </xf>
    <xf numFmtId="0" fontId="0" fillId="24" borderId="0" xfId="88" applyFont="1" applyFill="1" applyAlignment="1">
      <alignment vertical="center" wrapText="1"/>
      <protection/>
    </xf>
    <xf numFmtId="0" fontId="32" fillId="24" borderId="10" xfId="0" applyFont="1" applyFill="1" applyBorder="1" applyAlignment="1">
      <alignment horizontal="center"/>
    </xf>
    <xf numFmtId="172" fontId="0" fillId="24" borderId="10" xfId="0" applyNumberFormat="1" applyFont="1" applyFill="1" applyBorder="1" applyAlignment="1">
      <alignment horizontal="right" wrapText="1"/>
    </xf>
    <xf numFmtId="2" fontId="0" fillId="24" borderId="10" xfId="0" applyNumberFormat="1" applyFont="1" applyFill="1" applyBorder="1" applyAlignment="1">
      <alignment horizontal="right"/>
    </xf>
    <xf numFmtId="49" fontId="57" fillId="24" borderId="19" xfId="403" applyNumberFormat="1" applyFont="1" applyFill="1" applyBorder="1" applyAlignment="1">
      <alignment horizontal="center" vertical="center"/>
      <protection/>
    </xf>
    <xf numFmtId="0" fontId="57" fillId="24" borderId="10" xfId="403" applyFont="1" applyFill="1" applyBorder="1" applyAlignment="1">
      <alignment horizontal="center"/>
      <protection/>
    </xf>
    <xf numFmtId="0" fontId="32" fillId="24" borderId="0" xfId="0" applyFont="1" applyFill="1" applyAlignment="1">
      <alignment horizontal="center"/>
    </xf>
    <xf numFmtId="49" fontId="67" fillId="24" borderId="10" xfId="403" applyNumberFormat="1" applyFont="1" applyFill="1" applyBorder="1" applyAlignment="1">
      <alignment horizontal="left" vertical="center" wrapText="1"/>
      <protection/>
    </xf>
    <xf numFmtId="0" fontId="68" fillId="24" borderId="0" xfId="92" applyFont="1" applyFill="1">
      <alignment/>
      <protection/>
    </xf>
    <xf numFmtId="0" fontId="32" fillId="24" borderId="0" xfId="92" applyFont="1" applyFill="1">
      <alignment/>
      <protection/>
    </xf>
    <xf numFmtId="0" fontId="32" fillId="24" borderId="27" xfId="0" applyFont="1" applyFill="1" applyBorder="1" applyAlignment="1">
      <alignment horizontal="center"/>
    </xf>
    <xf numFmtId="172" fontId="0" fillId="24" borderId="10" xfId="92" applyNumberFormat="1" applyFont="1" applyFill="1" applyBorder="1" applyAlignment="1">
      <alignment horizontal="right" wrapText="1"/>
      <protection/>
    </xf>
    <xf numFmtId="0" fontId="0" fillId="24" borderId="10" xfId="92" applyFont="1" applyFill="1" applyBorder="1" applyAlignment="1">
      <alignment horizontal="right" wrapText="1"/>
      <protection/>
    </xf>
    <xf numFmtId="0" fontId="0" fillId="24" borderId="10" xfId="92" applyFont="1" applyFill="1" applyBorder="1" applyAlignment="1">
      <alignment horizontal="right"/>
      <protection/>
    </xf>
    <xf numFmtId="2" fontId="64" fillId="24" borderId="27" xfId="403" applyNumberFormat="1" applyFont="1" applyFill="1" applyBorder="1" applyAlignment="1">
      <alignment horizontal="center"/>
      <protection/>
    </xf>
    <xf numFmtId="2" fontId="64" fillId="24" borderId="27" xfId="403" applyNumberFormat="1" applyFont="1" applyFill="1" applyBorder="1" applyAlignment="1">
      <alignment horizontal="center" vertical="center"/>
      <protection/>
    </xf>
    <xf numFmtId="2" fontId="0" fillId="24" borderId="10" xfId="92" applyNumberFormat="1" applyFont="1" applyFill="1" applyBorder="1" applyAlignment="1">
      <alignment horizontal="right" wrapText="1"/>
      <protection/>
    </xf>
    <xf numFmtId="0" fontId="0" fillId="24" borderId="0" xfId="506" applyFont="1" applyFill="1" applyBorder="1" applyAlignment="1">
      <alignment/>
      <protection/>
    </xf>
    <xf numFmtId="172" fontId="0" fillId="24" borderId="0" xfId="0" applyNumberFormat="1" applyFont="1" applyFill="1" applyBorder="1" applyAlignment="1">
      <alignment horizontal="center" vertical="center" wrapText="1"/>
    </xf>
    <xf numFmtId="2" fontId="57" fillId="24" borderId="10" xfId="403" applyNumberFormat="1" applyFont="1" applyFill="1" applyBorder="1" applyAlignment="1">
      <alignment horizontal="right"/>
      <protection/>
    </xf>
    <xf numFmtId="0" fontId="60" fillId="24" borderId="0" xfId="403" applyFont="1" applyFill="1">
      <alignment/>
      <protection/>
    </xf>
    <xf numFmtId="0" fontId="57" fillId="24" borderId="0" xfId="403" applyFont="1" applyFill="1" applyBorder="1" applyAlignment="1">
      <alignment horizontal="center" vertical="center" wrapText="1"/>
      <protection/>
    </xf>
    <xf numFmtId="0" fontId="60" fillId="24" borderId="0" xfId="403" applyFont="1" applyFill="1" applyBorder="1">
      <alignment/>
      <protection/>
    </xf>
    <xf numFmtId="0" fontId="60" fillId="24" borderId="0" xfId="403" applyFont="1" applyFill="1" applyAlignment="1">
      <alignment vertical="center"/>
      <protection/>
    </xf>
    <xf numFmtId="0" fontId="33" fillId="24" borderId="0" xfId="403" applyFont="1" applyFill="1">
      <alignment/>
      <protection/>
    </xf>
    <xf numFmtId="0" fontId="60" fillId="24" borderId="10" xfId="403" applyFont="1" applyFill="1" applyBorder="1" applyAlignment="1">
      <alignment horizontal="center" vertical="center" textRotation="90"/>
      <protection/>
    </xf>
    <xf numFmtId="0" fontId="60" fillId="24" borderId="10" xfId="403" applyFont="1" applyFill="1" applyBorder="1" applyAlignment="1">
      <alignment horizontal="center" vertical="center" textRotation="90" wrapText="1"/>
      <protection/>
    </xf>
    <xf numFmtId="0" fontId="57" fillId="24" borderId="10" xfId="403" applyFont="1" applyFill="1" applyBorder="1" applyAlignment="1">
      <alignment horizontal="center" vertical="center"/>
      <protection/>
    </xf>
    <xf numFmtId="49" fontId="57" fillId="24" borderId="10" xfId="403" applyNumberFormat="1" applyFont="1" applyFill="1" applyBorder="1" applyAlignment="1">
      <alignment horizontal="center"/>
      <protection/>
    </xf>
    <xf numFmtId="0" fontId="57" fillId="24" borderId="0" xfId="403" applyFont="1" applyFill="1">
      <alignment/>
      <protection/>
    </xf>
    <xf numFmtId="0" fontId="69" fillId="24" borderId="10" xfId="403" applyFont="1" applyFill="1" applyBorder="1" applyAlignment="1">
      <alignment horizontal="center"/>
      <protection/>
    </xf>
    <xf numFmtId="172" fontId="57" fillId="24" borderId="10" xfId="403" applyNumberFormat="1" applyFont="1" applyFill="1" applyBorder="1" applyAlignment="1">
      <alignment horizontal="right"/>
      <protection/>
    </xf>
    <xf numFmtId="172" fontId="57" fillId="24" borderId="10" xfId="403" applyNumberFormat="1" applyFont="1" applyFill="1" applyBorder="1">
      <alignment/>
      <protection/>
    </xf>
    <xf numFmtId="2" fontId="57" fillId="24" borderId="27" xfId="403" applyNumberFormat="1" applyFont="1" applyFill="1" applyBorder="1" applyAlignment="1">
      <alignment horizontal="right"/>
      <protection/>
    </xf>
    <xf numFmtId="172" fontId="57" fillId="24" borderId="27" xfId="403" applyNumberFormat="1" applyFont="1" applyFill="1" applyBorder="1" applyAlignment="1">
      <alignment horizontal="right"/>
      <protection/>
    </xf>
    <xf numFmtId="172" fontId="57" fillId="24" borderId="19" xfId="403" applyNumberFormat="1" applyFont="1" applyFill="1" applyBorder="1">
      <alignment/>
      <protection/>
    </xf>
    <xf numFmtId="172" fontId="60" fillId="24" borderId="0" xfId="403" applyNumberFormat="1" applyFont="1" applyFill="1" applyBorder="1">
      <alignment/>
      <protection/>
    </xf>
    <xf numFmtId="43" fontId="0" fillId="24" borderId="10" xfId="93" applyNumberFormat="1" applyFont="1" applyFill="1" applyBorder="1" applyAlignment="1">
      <alignment horizontal="center" vertical="center" wrapText="1"/>
      <protection/>
    </xf>
    <xf numFmtId="178" fontId="0" fillId="24" borderId="10" xfId="524" applyNumberFormat="1" applyFont="1" applyFill="1" applyBorder="1" applyAlignment="1">
      <alignment horizontal="center" vertical="center"/>
    </xf>
    <xf numFmtId="43" fontId="0" fillId="24" borderId="10" xfId="524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2" fontId="0" fillId="24" borderId="10" xfId="0" applyNumberFormat="1" applyFont="1" applyFill="1" applyBorder="1" applyAlignment="1">
      <alignment horizontal="center"/>
    </xf>
    <xf numFmtId="43" fontId="0" fillId="24" borderId="10" xfId="524" applyNumberFormat="1" applyFont="1" applyFill="1" applyBorder="1" applyAlignment="1">
      <alignment horizontal="center" vertical="center"/>
    </xf>
    <xf numFmtId="0" fontId="20" fillId="24" borderId="0" xfId="92" applyFont="1" applyFill="1" applyBorder="1" applyAlignment="1">
      <alignment horizontal="center"/>
      <protection/>
    </xf>
    <xf numFmtId="0" fontId="57" fillId="24" borderId="0" xfId="403" applyFont="1" applyFill="1" applyAlignment="1">
      <alignment horizontal="center" vertical="center"/>
      <protection/>
    </xf>
    <xf numFmtId="0" fontId="57" fillId="24" borderId="0" xfId="403" applyFont="1" applyFill="1" applyBorder="1" applyAlignment="1">
      <alignment horizontal="center" vertical="center" wrapText="1"/>
      <protection/>
    </xf>
    <xf numFmtId="0" fontId="0" fillId="24" borderId="10" xfId="0" applyFont="1" applyFill="1" applyBorder="1" applyAlignment="1">
      <alignment horizontal="center" vertical="center" textRotation="90" wrapText="1"/>
    </xf>
    <xf numFmtId="0" fontId="0" fillId="24" borderId="10" xfId="0" applyFont="1" applyFill="1" applyBorder="1" applyAlignment="1">
      <alignment/>
    </xf>
    <xf numFmtId="0" fontId="0" fillId="24" borderId="27" xfId="92" applyFont="1" applyFill="1" applyBorder="1" applyAlignment="1">
      <alignment horizontal="center" vertical="center" wrapText="1"/>
      <protection/>
    </xf>
    <xf numFmtId="0" fontId="0" fillId="24" borderId="10" xfId="92" applyFont="1" applyFill="1" applyBorder="1" applyAlignment="1">
      <alignment horizontal="center" vertical="center" wrapText="1"/>
      <protection/>
    </xf>
    <xf numFmtId="0" fontId="0" fillId="24" borderId="10" xfId="92" applyFont="1" applyFill="1" applyBorder="1" applyAlignment="1">
      <alignment horizontal="center" vertical="center" textRotation="90" wrapText="1"/>
      <protection/>
    </xf>
    <xf numFmtId="0" fontId="20" fillId="24" borderId="0" xfId="92" applyFont="1" applyFill="1" applyBorder="1" applyAlignment="1">
      <alignment horizontal="center"/>
      <protection/>
    </xf>
    <xf numFmtId="0" fontId="0" fillId="24" borderId="19" xfId="92" applyFont="1" applyFill="1" applyBorder="1" applyAlignment="1">
      <alignment horizontal="center" vertical="center" wrapText="1"/>
      <protection/>
    </xf>
    <xf numFmtId="0" fontId="57" fillId="24" borderId="0" xfId="403" applyFont="1" applyFill="1" applyAlignment="1">
      <alignment horizontal="center" vertical="center"/>
      <protection/>
    </xf>
    <xf numFmtId="0" fontId="0" fillId="24" borderId="0" xfId="92" applyFont="1" applyFill="1" applyBorder="1" applyAlignment="1">
      <alignment horizontal="center" vertical="center" wrapText="1"/>
      <protection/>
    </xf>
    <xf numFmtId="0" fontId="58" fillId="24" borderId="10" xfId="98" applyFont="1" applyFill="1" applyBorder="1" applyAlignment="1">
      <alignment horizontal="center" vertical="center" wrapText="1"/>
      <protection/>
    </xf>
    <xf numFmtId="0" fontId="58" fillId="24" borderId="10" xfId="98" applyFont="1" applyFill="1" applyBorder="1" applyAlignment="1">
      <alignment horizontal="center" vertical="center"/>
      <protection/>
    </xf>
    <xf numFmtId="0" fontId="57" fillId="24" borderId="10" xfId="403" applyFont="1" applyFill="1" applyBorder="1" applyAlignment="1">
      <alignment horizontal="center" vertical="center" wrapText="1"/>
      <protection/>
    </xf>
    <xf numFmtId="0" fontId="25" fillId="24" borderId="10" xfId="93" applyFont="1" applyFill="1" applyBorder="1" applyAlignment="1">
      <alignment horizontal="center" vertical="center" wrapText="1"/>
      <protection/>
    </xf>
    <xf numFmtId="0" fontId="25" fillId="24" borderId="11" xfId="93" applyFont="1" applyFill="1" applyBorder="1" applyAlignment="1">
      <alignment horizontal="center" vertical="center" wrapText="1"/>
      <protection/>
    </xf>
    <xf numFmtId="0" fontId="26" fillId="24" borderId="12" xfId="93" applyFont="1" applyFill="1" applyBorder="1" applyAlignment="1">
      <alignment horizontal="center" vertical="center" wrapText="1"/>
      <protection/>
    </xf>
    <xf numFmtId="49" fontId="26" fillId="24" borderId="19" xfId="93" applyNumberFormat="1" applyFont="1" applyFill="1" applyBorder="1" applyAlignment="1">
      <alignment horizontal="center" vertical="center"/>
      <protection/>
    </xf>
    <xf numFmtId="178" fontId="36" fillId="24" borderId="14" xfId="524" applyNumberFormat="1" applyFont="1" applyFill="1" applyBorder="1" applyAlignment="1">
      <alignment horizontal="right"/>
    </xf>
    <xf numFmtId="0" fontId="25" fillId="24" borderId="14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178" fontId="0" fillId="24" borderId="14" xfId="524" applyNumberFormat="1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25" xfId="0" applyFont="1" applyFill="1" applyBorder="1" applyAlignment="1">
      <alignment horizontal="center" vertical="center"/>
    </xf>
    <xf numFmtId="2" fontId="0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 vertical="center"/>
    </xf>
    <xf numFmtId="0" fontId="28" fillId="24" borderId="28" xfId="93" applyFont="1" applyFill="1" applyBorder="1" applyAlignment="1">
      <alignment horizontal="center" vertical="center" wrapText="1"/>
      <protection/>
    </xf>
    <xf numFmtId="0" fontId="28" fillId="24" borderId="12" xfId="93" applyFont="1" applyFill="1" applyBorder="1" applyAlignment="1">
      <alignment horizontal="center" vertical="center"/>
      <protection/>
    </xf>
    <xf numFmtId="0" fontId="20" fillId="24" borderId="10" xfId="0" applyFont="1" applyFill="1" applyBorder="1" applyAlignment="1">
      <alignment vertical="center"/>
    </xf>
    <xf numFmtId="0" fontId="20" fillId="24" borderId="10" xfId="0" applyNumberFormat="1" applyFont="1" applyFill="1" applyBorder="1" applyAlignment="1">
      <alignment vertical="center" wrapText="1"/>
    </xf>
    <xf numFmtId="43" fontId="0" fillId="24" borderId="10" xfId="93" applyNumberFormat="1" applyFont="1" applyFill="1" applyBorder="1" applyAlignment="1">
      <alignment vertical="center" wrapText="1"/>
      <protection/>
    </xf>
    <xf numFmtId="43" fontId="20" fillId="24" borderId="10" xfId="0" applyNumberFormat="1" applyFont="1" applyFill="1" applyBorder="1" applyAlignment="1">
      <alignment vertical="center" wrapText="1"/>
    </xf>
    <xf numFmtId="0" fontId="20" fillId="24" borderId="10" xfId="0" applyFont="1" applyFill="1" applyBorder="1" applyAlignment="1">
      <alignment vertical="center" wrapText="1"/>
    </xf>
    <xf numFmtId="0" fontId="20" fillId="24" borderId="12" xfId="0" applyFont="1" applyFill="1" applyBorder="1" applyAlignment="1">
      <alignment vertical="center"/>
    </xf>
    <xf numFmtId="0" fontId="0" fillId="24" borderId="25" xfId="93" applyFont="1" applyFill="1" applyBorder="1" applyAlignment="1">
      <alignment horizontal="center" vertical="center" wrapText="1"/>
      <protection/>
    </xf>
    <xf numFmtId="0" fontId="0" fillId="24" borderId="10" xfId="93" applyFont="1" applyFill="1" applyBorder="1" applyAlignment="1">
      <alignment horizontal="center" vertical="center" wrapText="1"/>
      <protection/>
    </xf>
    <xf numFmtId="0" fontId="0" fillId="24" borderId="12" xfId="93" applyFont="1" applyFill="1" applyBorder="1" applyAlignment="1">
      <alignment horizontal="center" vertical="center" wrapText="1"/>
      <protection/>
    </xf>
    <xf numFmtId="0" fontId="0" fillId="24" borderId="10" xfId="0" applyFont="1" applyFill="1" applyBorder="1" applyAlignment="1">
      <alignment horizontal="center"/>
    </xf>
    <xf numFmtId="2" fontId="70" fillId="24" borderId="10" xfId="0" applyNumberFormat="1" applyFont="1" applyFill="1" applyBorder="1" applyAlignment="1">
      <alignment horizontal="center"/>
    </xf>
    <xf numFmtId="2" fontId="0" fillId="24" borderId="19" xfId="0" applyNumberFormat="1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2" fontId="0" fillId="24" borderId="10" xfId="0" applyNumberFormat="1" applyFont="1" applyFill="1" applyBorder="1" applyAlignment="1">
      <alignment horizontal="center" vertical="center"/>
    </xf>
    <xf numFmtId="43" fontId="0" fillId="24" borderId="10" xfId="524" applyFont="1" applyFill="1" applyBorder="1" applyAlignment="1">
      <alignment vertical="center"/>
    </xf>
    <xf numFmtId="2" fontId="70" fillId="24" borderId="10" xfId="0" applyNumberFormat="1" applyFont="1" applyFill="1" applyBorder="1" applyAlignment="1">
      <alignment horizontal="center" vertical="center"/>
    </xf>
    <xf numFmtId="2" fontId="0" fillId="24" borderId="25" xfId="0" applyNumberFormat="1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2" fontId="63" fillId="24" borderId="10" xfId="0" applyNumberFormat="1" applyFont="1" applyFill="1" applyBorder="1" applyAlignment="1">
      <alignment horizontal="center"/>
    </xf>
    <xf numFmtId="0" fontId="7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/>
    </xf>
    <xf numFmtId="172" fontId="71" fillId="24" borderId="10" xfId="0" applyNumberFormat="1" applyFont="1" applyFill="1" applyBorder="1" applyAlignment="1">
      <alignment horizontal="center" vertical="center"/>
    </xf>
    <xf numFmtId="172" fontId="0" fillId="24" borderId="10" xfId="0" applyNumberFormat="1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2" fontId="71" fillId="24" borderId="12" xfId="0" applyNumberFormat="1" applyFont="1" applyFill="1" applyBorder="1" applyAlignment="1">
      <alignment vertical="center"/>
    </xf>
    <xf numFmtId="2" fontId="63" fillId="24" borderId="10" xfId="0" applyNumberFormat="1" applyFont="1" applyFill="1" applyBorder="1" applyAlignment="1">
      <alignment vertical="center"/>
    </xf>
    <xf numFmtId="2" fontId="0" fillId="24" borderId="10" xfId="0" applyNumberFormat="1" applyFont="1" applyFill="1" applyBorder="1" applyAlignment="1">
      <alignment horizontal="center" vertical="center"/>
    </xf>
    <xf numFmtId="172" fontId="0" fillId="24" borderId="10" xfId="0" applyNumberFormat="1" applyFont="1" applyFill="1" applyBorder="1" applyAlignment="1">
      <alignment horizontal="center" vertical="center"/>
    </xf>
    <xf numFmtId="2" fontId="71" fillId="24" borderId="10" xfId="0" applyNumberFormat="1" applyFont="1" applyFill="1" applyBorder="1" applyAlignment="1">
      <alignment horizontal="center"/>
    </xf>
    <xf numFmtId="0" fontId="0" fillId="24" borderId="0" xfId="88" applyFont="1" applyFill="1" applyAlignment="1">
      <alignment horizontal="left" vertical="center" wrapText="1"/>
      <protection/>
    </xf>
    <xf numFmtId="0" fontId="0" fillId="24" borderId="10" xfId="0" applyFont="1" applyFill="1" applyBorder="1" applyAlignment="1">
      <alignment horizontal="center" vertical="center" textRotation="90" wrapText="1"/>
    </xf>
    <xf numFmtId="0" fontId="0" fillId="24" borderId="10" xfId="0" applyFont="1" applyFill="1" applyBorder="1" applyAlignment="1">
      <alignment/>
    </xf>
    <xf numFmtId="0" fontId="0" fillId="24" borderId="27" xfId="92" applyFont="1" applyFill="1" applyBorder="1" applyAlignment="1">
      <alignment horizontal="center" vertical="center" wrapText="1"/>
      <protection/>
    </xf>
    <xf numFmtId="0" fontId="0" fillId="24" borderId="29" xfId="92" applyFont="1" applyFill="1" applyBorder="1" applyAlignment="1">
      <alignment horizontal="center" vertical="center" wrapText="1"/>
      <protection/>
    </xf>
    <xf numFmtId="0" fontId="0" fillId="24" borderId="11" xfId="92" applyFont="1" applyFill="1" applyBorder="1" applyAlignment="1">
      <alignment horizontal="center" vertical="center" wrapText="1"/>
      <protection/>
    </xf>
    <xf numFmtId="0" fontId="0" fillId="24" borderId="10" xfId="92" applyFont="1" applyFill="1" applyBorder="1" applyAlignment="1">
      <alignment horizontal="center" vertical="center" wrapText="1"/>
      <protection/>
    </xf>
    <xf numFmtId="0" fontId="0" fillId="24" borderId="10" xfId="92" applyFont="1" applyFill="1" applyBorder="1" applyAlignment="1">
      <alignment horizontal="center" vertical="center" textRotation="90" wrapText="1"/>
      <protection/>
    </xf>
    <xf numFmtId="0" fontId="20" fillId="24" borderId="0" xfId="92" applyFont="1" applyFill="1" applyBorder="1" applyAlignment="1">
      <alignment horizontal="center"/>
      <protection/>
    </xf>
    <xf numFmtId="0" fontId="0" fillId="24" borderId="19" xfId="92" applyFont="1" applyFill="1" applyBorder="1" applyAlignment="1">
      <alignment horizontal="center" vertical="center" wrapText="1"/>
      <protection/>
    </xf>
    <xf numFmtId="0" fontId="0" fillId="24" borderId="30" xfId="92" applyFont="1" applyFill="1" applyBorder="1" applyAlignment="1">
      <alignment horizontal="center" vertical="center" wrapText="1"/>
      <protection/>
    </xf>
    <xf numFmtId="0" fontId="0" fillId="24" borderId="25" xfId="92" applyFont="1" applyFill="1" applyBorder="1" applyAlignment="1">
      <alignment horizontal="center" vertical="center" wrapText="1"/>
      <protection/>
    </xf>
    <xf numFmtId="0" fontId="57" fillId="24" borderId="0" xfId="403" applyFont="1" applyFill="1" applyAlignment="1">
      <alignment horizontal="center" vertical="center"/>
      <protection/>
    </xf>
    <xf numFmtId="0" fontId="56" fillId="24" borderId="0" xfId="403" applyFont="1" applyFill="1" applyAlignment="1">
      <alignment horizontal="center" vertical="center"/>
      <protection/>
    </xf>
    <xf numFmtId="0" fontId="61" fillId="24" borderId="0" xfId="403" applyFont="1" applyFill="1" applyAlignment="1">
      <alignment horizontal="center" vertical="center"/>
      <protection/>
    </xf>
    <xf numFmtId="0" fontId="20" fillId="24" borderId="0" xfId="92" applyFont="1" applyFill="1" applyAlignment="1">
      <alignment horizontal="center" wrapText="1"/>
      <protection/>
    </xf>
    <xf numFmtId="0" fontId="20" fillId="24" borderId="0" xfId="0" applyFont="1" applyFill="1" applyAlignment="1">
      <alignment horizontal="center"/>
    </xf>
    <xf numFmtId="0" fontId="0" fillId="24" borderId="31" xfId="92" applyFont="1" applyFill="1" applyBorder="1" applyAlignment="1">
      <alignment horizontal="center"/>
      <protection/>
    </xf>
    <xf numFmtId="0" fontId="0" fillId="24" borderId="32" xfId="92" applyFont="1" applyFill="1" applyBorder="1" applyAlignment="1">
      <alignment horizontal="center" vertical="center" wrapText="1"/>
      <protection/>
    </xf>
    <xf numFmtId="0" fontId="0" fillId="24" borderId="26" xfId="92" applyFont="1" applyFill="1" applyBorder="1" applyAlignment="1">
      <alignment horizontal="center" vertical="center" wrapText="1"/>
      <protection/>
    </xf>
    <xf numFmtId="0" fontId="0" fillId="24" borderId="33" xfId="92" applyFont="1" applyFill="1" applyBorder="1" applyAlignment="1">
      <alignment horizontal="center" vertical="center" wrapText="1"/>
      <protection/>
    </xf>
    <xf numFmtId="0" fontId="0" fillId="24" borderId="34" xfId="92" applyFont="1" applyFill="1" applyBorder="1" applyAlignment="1">
      <alignment horizontal="center" vertical="center" wrapText="1"/>
      <protection/>
    </xf>
    <xf numFmtId="0" fontId="0" fillId="24" borderId="0" xfId="92" applyFont="1" applyFill="1" applyBorder="1" applyAlignment="1">
      <alignment horizontal="center" vertical="center" wrapText="1"/>
      <protection/>
    </xf>
    <xf numFmtId="0" fontId="0" fillId="24" borderId="35" xfId="92" applyFont="1" applyFill="1" applyBorder="1" applyAlignment="1">
      <alignment horizontal="center" vertical="center" wrapText="1"/>
      <protection/>
    </xf>
    <xf numFmtId="0" fontId="58" fillId="24" borderId="19" xfId="98" applyFont="1" applyFill="1" applyBorder="1" applyAlignment="1">
      <alignment horizontal="center" vertical="center" wrapText="1"/>
      <protection/>
    </xf>
    <xf numFmtId="0" fontId="58" fillId="24" borderId="30" xfId="98" applyFont="1" applyFill="1" applyBorder="1" applyAlignment="1">
      <alignment horizontal="center" vertical="center" wrapText="1"/>
      <protection/>
    </xf>
    <xf numFmtId="0" fontId="58" fillId="24" borderId="25" xfId="98" applyFont="1" applyFill="1" applyBorder="1" applyAlignment="1">
      <alignment horizontal="center" vertical="center" wrapText="1"/>
      <protection/>
    </xf>
    <xf numFmtId="0" fontId="58" fillId="24" borderId="10" xfId="98" applyFont="1" applyFill="1" applyBorder="1" applyAlignment="1">
      <alignment horizontal="center" vertical="center" wrapText="1"/>
      <protection/>
    </xf>
    <xf numFmtId="0" fontId="58" fillId="24" borderId="10" xfId="98" applyFont="1" applyFill="1" applyBorder="1" applyAlignment="1">
      <alignment horizontal="center" vertical="center"/>
      <protection/>
    </xf>
    <xf numFmtId="0" fontId="0" fillId="24" borderId="0" xfId="506" applyFont="1" applyFill="1" applyBorder="1" applyAlignment="1">
      <alignment horizontal="center"/>
      <protection/>
    </xf>
    <xf numFmtId="0" fontId="20" fillId="0" borderId="0" xfId="92" applyFont="1" applyFill="1" applyBorder="1" applyAlignment="1">
      <alignment horizontal="center" vertical="center" wrapText="1"/>
      <protection/>
    </xf>
    <xf numFmtId="0" fontId="20" fillId="0" borderId="0" xfId="92" applyFont="1" applyFill="1" applyAlignment="1">
      <alignment horizontal="center" wrapText="1"/>
      <protection/>
    </xf>
    <xf numFmtId="0" fontId="20" fillId="0" borderId="0" xfId="0" applyFont="1" applyFill="1" applyAlignment="1">
      <alignment horizontal="center"/>
    </xf>
    <xf numFmtId="0" fontId="57" fillId="0" borderId="0" xfId="403" applyFont="1" applyAlignment="1">
      <alignment horizontal="center" vertical="center"/>
      <protection/>
    </xf>
    <xf numFmtId="0" fontId="58" fillId="0" borderId="32" xfId="98" applyFont="1" applyFill="1" applyBorder="1" applyAlignment="1">
      <alignment horizontal="center" vertical="center" wrapText="1"/>
      <protection/>
    </xf>
    <xf numFmtId="0" fontId="58" fillId="0" borderId="26" xfId="98" applyFont="1" applyFill="1" applyBorder="1" applyAlignment="1">
      <alignment horizontal="center" vertical="center" wrapText="1"/>
      <protection/>
    </xf>
    <xf numFmtId="0" fontId="58" fillId="0" borderId="33" xfId="98" applyFont="1" applyFill="1" applyBorder="1" applyAlignment="1">
      <alignment horizontal="center" vertical="center" wrapText="1"/>
      <protection/>
    </xf>
    <xf numFmtId="0" fontId="58" fillId="0" borderId="34" xfId="98" applyFont="1" applyFill="1" applyBorder="1" applyAlignment="1">
      <alignment horizontal="center" vertical="center" wrapText="1"/>
      <protection/>
    </xf>
    <xf numFmtId="0" fontId="58" fillId="0" borderId="0" xfId="98" applyFont="1" applyFill="1" applyBorder="1" applyAlignment="1">
      <alignment horizontal="center" vertical="center" wrapText="1"/>
      <protection/>
    </xf>
    <xf numFmtId="0" fontId="58" fillId="0" borderId="35" xfId="98" applyFont="1" applyFill="1" applyBorder="1" applyAlignment="1">
      <alignment horizontal="center" vertical="center" wrapText="1"/>
      <protection/>
    </xf>
    <xf numFmtId="0" fontId="58" fillId="0" borderId="36" xfId="98" applyFont="1" applyFill="1" applyBorder="1" applyAlignment="1">
      <alignment horizontal="center" vertical="center" wrapText="1"/>
      <protection/>
    </xf>
    <xf numFmtId="0" fontId="58" fillId="0" borderId="31" xfId="98" applyFont="1" applyFill="1" applyBorder="1" applyAlignment="1">
      <alignment horizontal="center" vertical="center" wrapText="1"/>
      <protection/>
    </xf>
    <xf numFmtId="0" fontId="58" fillId="0" borderId="37" xfId="98" applyFont="1" applyFill="1" applyBorder="1" applyAlignment="1">
      <alignment horizontal="center" vertical="center" wrapText="1"/>
      <protection/>
    </xf>
    <xf numFmtId="0" fontId="0" fillId="0" borderId="26" xfId="92" applyFont="1" applyFill="1" applyBorder="1" applyAlignment="1">
      <alignment horizontal="left" wrapText="1"/>
      <protection/>
    </xf>
    <xf numFmtId="0" fontId="59" fillId="0" borderId="10" xfId="98" applyFont="1" applyFill="1" applyBorder="1" applyAlignment="1">
      <alignment horizontal="center" vertical="center"/>
      <protection/>
    </xf>
    <xf numFmtId="0" fontId="0" fillId="0" borderId="10" xfId="92" applyFont="1" applyFill="1" applyBorder="1" applyAlignment="1">
      <alignment horizontal="center"/>
      <protection/>
    </xf>
    <xf numFmtId="0" fontId="0" fillId="24" borderId="19" xfId="98" applyFont="1" applyFill="1" applyBorder="1" applyAlignment="1">
      <alignment horizontal="center" vertical="center" wrapText="1"/>
      <protection/>
    </xf>
    <xf numFmtId="0" fontId="0" fillId="24" borderId="30" xfId="98" applyFont="1" applyFill="1" applyBorder="1" applyAlignment="1">
      <alignment horizontal="center" vertical="center" wrapText="1"/>
      <protection/>
    </xf>
    <xf numFmtId="0" fontId="0" fillId="24" borderId="25" xfId="98" applyFont="1" applyFill="1" applyBorder="1" applyAlignment="1">
      <alignment horizontal="center" vertical="center" wrapText="1"/>
      <protection/>
    </xf>
    <xf numFmtId="0" fontId="58" fillId="0" borderId="10" xfId="98" applyFont="1" applyFill="1" applyBorder="1" applyAlignment="1">
      <alignment horizontal="center" vertical="center"/>
      <protection/>
    </xf>
    <xf numFmtId="0" fontId="59" fillId="0" borderId="27" xfId="98" applyFont="1" applyFill="1" applyBorder="1" applyAlignment="1">
      <alignment horizontal="center" vertical="center"/>
      <protection/>
    </xf>
    <xf numFmtId="0" fontId="59" fillId="0" borderId="29" xfId="98" applyFont="1" applyFill="1" applyBorder="1" applyAlignment="1">
      <alignment horizontal="center" vertical="center"/>
      <protection/>
    </xf>
    <xf numFmtId="0" fontId="59" fillId="0" borderId="11" xfId="98" applyFont="1" applyFill="1" applyBorder="1" applyAlignment="1">
      <alignment horizontal="center" vertical="center"/>
      <protection/>
    </xf>
    <xf numFmtId="0" fontId="58" fillId="0" borderId="27" xfId="98" applyFont="1" applyFill="1" applyBorder="1" applyAlignment="1">
      <alignment horizontal="center" vertical="center" wrapText="1"/>
      <protection/>
    </xf>
    <xf numFmtId="0" fontId="58" fillId="0" borderId="29" xfId="98" applyFont="1" applyFill="1" applyBorder="1" applyAlignment="1">
      <alignment horizontal="center" vertical="center" wrapText="1"/>
      <protection/>
    </xf>
    <xf numFmtId="0" fontId="58" fillId="0" borderId="11" xfId="98" applyFont="1" applyFill="1" applyBorder="1" applyAlignment="1">
      <alignment horizontal="center" vertical="center" wrapText="1"/>
      <protection/>
    </xf>
    <xf numFmtId="0" fontId="58" fillId="0" borderId="10" xfId="98" applyFont="1" applyFill="1" applyBorder="1" applyAlignment="1">
      <alignment horizontal="center" vertical="center" wrapText="1"/>
      <protection/>
    </xf>
    <xf numFmtId="0" fontId="0" fillId="0" borderId="2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92" applyFont="1" applyFill="1" applyBorder="1" applyAlignment="1">
      <alignment horizontal="center" vertical="center"/>
      <protection/>
    </xf>
    <xf numFmtId="0" fontId="56" fillId="0" borderId="0" xfId="403" applyFont="1" applyAlignment="1">
      <alignment horizontal="center" vertical="center"/>
      <protection/>
    </xf>
    <xf numFmtId="0" fontId="0" fillId="0" borderId="31" xfId="506" applyFont="1" applyFill="1" applyBorder="1" applyAlignment="1">
      <alignment horizontal="center" wrapText="1"/>
      <protection/>
    </xf>
    <xf numFmtId="0" fontId="57" fillId="0" borderId="0" xfId="403" applyFont="1" applyAlignment="1">
      <alignment horizontal="center" vertical="center" wrapText="1"/>
      <protection/>
    </xf>
    <xf numFmtId="0" fontId="0" fillId="0" borderId="27" xfId="92" applyFont="1" applyFill="1" applyBorder="1" applyAlignment="1">
      <alignment horizontal="center" vertical="center" wrapText="1"/>
      <protection/>
    </xf>
    <xf numFmtId="0" fontId="0" fillId="0" borderId="29" xfId="92" applyFont="1" applyFill="1" applyBorder="1" applyAlignment="1">
      <alignment horizontal="center" vertical="center" wrapText="1"/>
      <protection/>
    </xf>
    <xf numFmtId="0" fontId="0" fillId="0" borderId="11" xfId="92" applyFont="1" applyFill="1" applyBorder="1" applyAlignment="1">
      <alignment horizontal="center" vertical="center" wrapText="1"/>
      <protection/>
    </xf>
    <xf numFmtId="0" fontId="0" fillId="0" borderId="0" xfId="506" applyFont="1" applyFill="1" applyBorder="1" applyAlignment="1">
      <alignment horizontal="center"/>
      <protection/>
    </xf>
    <xf numFmtId="0" fontId="57" fillId="24" borderId="10" xfId="403" applyFont="1" applyFill="1" applyBorder="1" applyAlignment="1">
      <alignment horizontal="center" vertical="center" wrapText="1"/>
      <protection/>
    </xf>
    <xf numFmtId="0" fontId="57" fillId="24" borderId="10" xfId="403" applyFont="1" applyFill="1" applyBorder="1" applyAlignment="1">
      <alignment horizontal="center" vertical="center" textRotation="90" wrapText="1"/>
      <protection/>
    </xf>
    <xf numFmtId="0" fontId="57" fillId="24" borderId="0" xfId="403" applyFont="1" applyFill="1" applyBorder="1" applyAlignment="1">
      <alignment horizontal="center" vertical="center" wrapText="1"/>
      <protection/>
    </xf>
    <xf numFmtId="0" fontId="56" fillId="24" borderId="31" xfId="403" applyFont="1" applyFill="1" applyBorder="1" applyAlignment="1">
      <alignment horizontal="center" vertical="center"/>
      <protection/>
    </xf>
    <xf numFmtId="0" fontId="22" fillId="0" borderId="27" xfId="90" applyFont="1" applyBorder="1" applyAlignment="1">
      <alignment horizontal="center" wrapText="1"/>
      <protection/>
    </xf>
    <xf numFmtId="0" fontId="22" fillId="0" borderId="29" xfId="90" applyFont="1" applyBorder="1" applyAlignment="1">
      <alignment horizontal="center" wrapText="1"/>
      <protection/>
    </xf>
    <xf numFmtId="0" fontId="22" fillId="0" borderId="11" xfId="90" applyFont="1" applyBorder="1" applyAlignment="1">
      <alignment horizontal="center" wrapText="1"/>
      <protection/>
    </xf>
    <xf numFmtId="0" fontId="0" fillId="0" borderId="10" xfId="90" applyFont="1" applyBorder="1" applyAlignment="1">
      <alignment horizontal="center" vertical="center" wrapText="1"/>
      <protection/>
    </xf>
    <xf numFmtId="0" fontId="0" fillId="0" borderId="0" xfId="90" applyFont="1" applyAlignment="1">
      <alignment horizontal="center" vertical="center" wrapText="1"/>
      <protection/>
    </xf>
    <xf numFmtId="0" fontId="0" fillId="0" borderId="26" xfId="88" applyFont="1" applyFill="1" applyBorder="1" applyAlignment="1">
      <alignment horizontal="left" vertical="center" wrapText="1"/>
      <protection/>
    </xf>
    <xf numFmtId="49" fontId="25" fillId="0" borderId="0" xfId="93" applyNumberFormat="1" applyFont="1" applyFill="1" applyAlignment="1">
      <alignment horizontal="left" vertical="center"/>
      <protection/>
    </xf>
    <xf numFmtId="49" fontId="29" fillId="0" borderId="38" xfId="93" applyNumberFormat="1" applyFont="1" applyFill="1" applyBorder="1" applyAlignment="1">
      <alignment horizontal="center" vertical="center"/>
      <protection/>
    </xf>
    <xf numFmtId="49" fontId="29" fillId="0" borderId="39" xfId="93" applyNumberFormat="1" applyFont="1" applyFill="1" applyBorder="1" applyAlignment="1">
      <alignment horizontal="center" vertical="center"/>
      <protection/>
    </xf>
    <xf numFmtId="49" fontId="29" fillId="0" borderId="40" xfId="93" applyNumberFormat="1" applyFont="1" applyFill="1" applyBorder="1" applyAlignment="1">
      <alignment horizontal="center" vertical="center"/>
      <protection/>
    </xf>
    <xf numFmtId="0" fontId="27" fillId="0" borderId="41" xfId="93" applyFont="1" applyFill="1" applyBorder="1" applyAlignment="1">
      <alignment horizontal="center" vertical="center" wrapText="1"/>
      <protection/>
    </xf>
    <xf numFmtId="0" fontId="27" fillId="0" borderId="0" xfId="93" applyFont="1" applyFill="1" applyBorder="1" applyAlignment="1">
      <alignment horizontal="center" vertical="center" wrapText="1"/>
      <protection/>
    </xf>
    <xf numFmtId="0" fontId="27" fillId="0" borderId="42" xfId="93" applyFont="1" applyFill="1" applyBorder="1" applyAlignment="1">
      <alignment horizontal="center" vertical="center" wrapText="1"/>
      <protection/>
    </xf>
    <xf numFmtId="49" fontId="26" fillId="0" borderId="13" xfId="93" applyNumberFormat="1" applyFont="1" applyFill="1" applyBorder="1" applyAlignment="1">
      <alignment horizontal="center" vertical="center" wrapText="1"/>
      <protection/>
    </xf>
    <xf numFmtId="49" fontId="26" fillId="0" borderId="16" xfId="93" applyNumberFormat="1" applyFont="1" applyFill="1" applyBorder="1" applyAlignment="1">
      <alignment horizontal="center" vertical="center" wrapText="1"/>
      <protection/>
    </xf>
    <xf numFmtId="0" fontId="30" fillId="0" borderId="14" xfId="93" applyFont="1" applyFill="1" applyBorder="1" applyAlignment="1">
      <alignment horizontal="center" vertical="center" wrapText="1"/>
      <protection/>
    </xf>
    <xf numFmtId="0" fontId="30" fillId="0" borderId="10" xfId="93" applyFont="1" applyFill="1" applyBorder="1" applyAlignment="1">
      <alignment horizontal="center" vertical="center" wrapText="1"/>
      <protection/>
    </xf>
    <xf numFmtId="0" fontId="30" fillId="0" borderId="15" xfId="93" applyFont="1" applyFill="1" applyBorder="1" applyAlignment="1">
      <alignment horizontal="center" vertical="center" wrapText="1"/>
      <protection/>
    </xf>
    <xf numFmtId="0" fontId="30" fillId="0" borderId="17" xfId="93" applyFont="1" applyFill="1" applyBorder="1" applyAlignment="1">
      <alignment horizontal="center" vertical="center" wrapText="1"/>
      <protection/>
    </xf>
    <xf numFmtId="0" fontId="25" fillId="0" borderId="0" xfId="93" applyNumberFormat="1" applyFont="1" applyFill="1" applyAlignment="1">
      <alignment horizontal="left" vertical="top" wrapText="1"/>
      <protection/>
    </xf>
    <xf numFmtId="0" fontId="30" fillId="24" borderId="43" xfId="93" applyFont="1" applyFill="1" applyBorder="1" applyAlignment="1">
      <alignment horizontal="center" vertical="center" wrapText="1"/>
      <protection/>
    </xf>
    <xf numFmtId="0" fontId="30" fillId="24" borderId="44" xfId="93" applyFont="1" applyFill="1" applyBorder="1" applyAlignment="1">
      <alignment horizontal="center" vertical="center" wrapText="1"/>
      <protection/>
    </xf>
    <xf numFmtId="0" fontId="30" fillId="0" borderId="45" xfId="93" applyFont="1" applyFill="1" applyBorder="1" applyAlignment="1">
      <alignment horizontal="center" vertical="center" wrapText="1"/>
      <protection/>
    </xf>
    <xf numFmtId="0" fontId="30" fillId="0" borderId="44" xfId="93" applyFont="1" applyFill="1" applyBorder="1" applyAlignment="1">
      <alignment horizontal="center" vertical="center" wrapText="1"/>
      <protection/>
    </xf>
    <xf numFmtId="0" fontId="25" fillId="0" borderId="46" xfId="93" applyFont="1" applyFill="1" applyBorder="1" applyAlignment="1">
      <alignment horizontal="center" vertical="center" wrapText="1"/>
      <protection/>
    </xf>
    <xf numFmtId="0" fontId="25" fillId="0" borderId="24" xfId="93" applyFont="1" applyFill="1" applyBorder="1" applyAlignment="1">
      <alignment horizontal="center" vertical="center" wrapText="1"/>
      <protection/>
    </xf>
    <xf numFmtId="0" fontId="0" fillId="0" borderId="43" xfId="93" applyFont="1" applyFill="1" applyBorder="1" applyAlignment="1">
      <alignment horizontal="left" vertical="center" wrapText="1"/>
      <protection/>
    </xf>
    <xf numFmtId="0" fontId="0" fillId="0" borderId="44" xfId="93" applyFont="1" applyFill="1" applyBorder="1" applyAlignment="1">
      <alignment horizontal="left" vertical="center" wrapText="1"/>
      <protection/>
    </xf>
    <xf numFmtId="0" fontId="27" fillId="24" borderId="0" xfId="93" applyFont="1" applyFill="1" applyAlignment="1">
      <alignment horizontal="center" vertical="center" wrapText="1"/>
      <protection/>
    </xf>
    <xf numFmtId="49" fontId="25" fillId="0" borderId="0" xfId="93" applyNumberFormat="1" applyFont="1" applyFill="1" applyAlignment="1">
      <alignment horizontal="left" vertical="center" wrapText="1"/>
      <protection/>
    </xf>
    <xf numFmtId="0" fontId="35" fillId="24" borderId="0" xfId="93" applyFont="1" applyFill="1" applyAlignment="1">
      <alignment horizontal="center" vertical="center" wrapText="1"/>
      <protection/>
    </xf>
    <xf numFmtId="0" fontId="35" fillId="24" borderId="0" xfId="93" applyFont="1" applyFill="1" applyBorder="1" applyAlignment="1">
      <alignment horizontal="center" vertical="center" wrapText="1"/>
      <protection/>
    </xf>
    <xf numFmtId="0" fontId="56" fillId="24" borderId="0" xfId="0" applyFont="1" applyFill="1" applyAlignment="1">
      <alignment horizontal="left" vertical="center" wrapText="1"/>
    </xf>
    <xf numFmtId="0" fontId="56" fillId="24" borderId="0" xfId="0" applyFont="1" applyFill="1" applyAlignment="1">
      <alignment horizontal="center" vertical="center"/>
    </xf>
    <xf numFmtId="0" fontId="60" fillId="24" borderId="0" xfId="0" applyFont="1" applyFill="1" applyAlignment="1">
      <alignment horizontal="left" vertical="top"/>
    </xf>
  </cellXfs>
  <cellStyles count="62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12 2" xfId="89"/>
    <cellStyle name="Обычный 2" xfId="90"/>
    <cellStyle name="Обычный 2 26 2" xfId="91"/>
    <cellStyle name="Обычный 3" xfId="92"/>
    <cellStyle name="Обычный 3 2" xfId="93"/>
    <cellStyle name="Обычный 3 2 2 2" xfId="94"/>
    <cellStyle name="Обычный 3 21" xfId="95"/>
    <cellStyle name="Обычный 4" xfId="96"/>
    <cellStyle name="Обычный 4 2" xfId="97"/>
    <cellStyle name="Обычный 5" xfId="98"/>
    <cellStyle name="Обычный 6" xfId="99"/>
    <cellStyle name="Обычный 6 10" xfId="100"/>
    <cellStyle name="Обычный 6 11" xfId="101"/>
    <cellStyle name="Обычный 6 2" xfId="102"/>
    <cellStyle name="Обычный 6 2 10" xfId="103"/>
    <cellStyle name="Обычный 6 2 11" xfId="104"/>
    <cellStyle name="Обычный 6 2 12" xfId="105"/>
    <cellStyle name="Обычный 6 2 2" xfId="106"/>
    <cellStyle name="Обычный 6 2 2 10" xfId="107"/>
    <cellStyle name="Обычный 6 2 2 11" xfId="108"/>
    <cellStyle name="Обычный 6 2 2 2" xfId="109"/>
    <cellStyle name="Обычный 6 2 2 2 2" xfId="110"/>
    <cellStyle name="Обычный 6 2 2 2 2 2" xfId="111"/>
    <cellStyle name="Обычный 6 2 2 2 2 2 2" xfId="112"/>
    <cellStyle name="Обычный 6 2 2 2 2 2 2 2" xfId="113"/>
    <cellStyle name="Обычный 6 2 2 2 2 2 2 3" xfId="114"/>
    <cellStyle name="Обычный 6 2 2 2 2 2 3" xfId="115"/>
    <cellStyle name="Обычный 6 2 2 2 2 2 3 2" xfId="116"/>
    <cellStyle name="Обычный 6 2 2 2 2 2 3 3" xfId="117"/>
    <cellStyle name="Обычный 6 2 2 2 2 2 4" xfId="118"/>
    <cellStyle name="Обычный 6 2 2 2 2 2 5" xfId="119"/>
    <cellStyle name="Обычный 6 2 2 2 2 3" xfId="120"/>
    <cellStyle name="Обычный 6 2 2 2 2 3 2" xfId="121"/>
    <cellStyle name="Обычный 6 2 2 2 2 3 3" xfId="122"/>
    <cellStyle name="Обычный 6 2 2 2 2 4" xfId="123"/>
    <cellStyle name="Обычный 6 2 2 2 2 4 2" xfId="124"/>
    <cellStyle name="Обычный 6 2 2 2 2 4 3" xfId="125"/>
    <cellStyle name="Обычный 6 2 2 2 2 5" xfId="126"/>
    <cellStyle name="Обычный 6 2 2 2 2 6" xfId="127"/>
    <cellStyle name="Обычный 6 2 2 2 3" xfId="128"/>
    <cellStyle name="Обычный 6 2 2 2 3 2" xfId="129"/>
    <cellStyle name="Обычный 6 2 2 2 3 2 2" xfId="130"/>
    <cellStyle name="Обычный 6 2 2 2 3 2 3" xfId="131"/>
    <cellStyle name="Обычный 6 2 2 2 3 3" xfId="132"/>
    <cellStyle name="Обычный 6 2 2 2 3 3 2" xfId="133"/>
    <cellStyle name="Обычный 6 2 2 2 3 3 3" xfId="134"/>
    <cellStyle name="Обычный 6 2 2 2 3 4" xfId="135"/>
    <cellStyle name="Обычный 6 2 2 2 3 5" xfId="136"/>
    <cellStyle name="Обычный 6 2 2 2 4" xfId="137"/>
    <cellStyle name="Обычный 6 2 2 2 4 2" xfId="138"/>
    <cellStyle name="Обычный 6 2 2 2 4 3" xfId="139"/>
    <cellStyle name="Обычный 6 2 2 2 5" xfId="140"/>
    <cellStyle name="Обычный 6 2 2 2 5 2" xfId="141"/>
    <cellStyle name="Обычный 6 2 2 2 5 3" xfId="142"/>
    <cellStyle name="Обычный 6 2 2 2 6" xfId="143"/>
    <cellStyle name="Обычный 6 2 2 2 7" xfId="144"/>
    <cellStyle name="Обычный 6 2 2 3" xfId="145"/>
    <cellStyle name="Обычный 6 2 2 3 2" xfId="146"/>
    <cellStyle name="Обычный 6 2 2 3 2 2" xfId="147"/>
    <cellStyle name="Обычный 6 2 2 3 2 2 2" xfId="148"/>
    <cellStyle name="Обычный 6 2 2 3 2 2 3" xfId="149"/>
    <cellStyle name="Обычный 6 2 2 3 2 3" xfId="150"/>
    <cellStyle name="Обычный 6 2 2 3 2 3 2" xfId="151"/>
    <cellStyle name="Обычный 6 2 2 3 2 3 3" xfId="152"/>
    <cellStyle name="Обычный 6 2 2 3 2 4" xfId="153"/>
    <cellStyle name="Обычный 6 2 2 3 2 5" xfId="154"/>
    <cellStyle name="Обычный 6 2 2 3 3" xfId="155"/>
    <cellStyle name="Обычный 6 2 2 3 3 2" xfId="156"/>
    <cellStyle name="Обычный 6 2 2 3 3 3" xfId="157"/>
    <cellStyle name="Обычный 6 2 2 3 4" xfId="158"/>
    <cellStyle name="Обычный 6 2 2 3 4 2" xfId="159"/>
    <cellStyle name="Обычный 6 2 2 3 4 3" xfId="160"/>
    <cellStyle name="Обычный 6 2 2 3 5" xfId="161"/>
    <cellStyle name="Обычный 6 2 2 3 6" xfId="162"/>
    <cellStyle name="Обычный 6 2 2 4" xfId="163"/>
    <cellStyle name="Обычный 6 2 2 4 2" xfId="164"/>
    <cellStyle name="Обычный 6 2 2 4 2 2" xfId="165"/>
    <cellStyle name="Обычный 6 2 2 4 2 2 2" xfId="166"/>
    <cellStyle name="Обычный 6 2 2 4 2 2 3" xfId="167"/>
    <cellStyle name="Обычный 6 2 2 4 2 3" xfId="168"/>
    <cellStyle name="Обычный 6 2 2 4 2 3 2" xfId="169"/>
    <cellStyle name="Обычный 6 2 2 4 2 3 3" xfId="170"/>
    <cellStyle name="Обычный 6 2 2 4 2 4" xfId="171"/>
    <cellStyle name="Обычный 6 2 2 4 2 5" xfId="172"/>
    <cellStyle name="Обычный 6 2 2 4 3" xfId="173"/>
    <cellStyle name="Обычный 6 2 2 4 3 2" xfId="174"/>
    <cellStyle name="Обычный 6 2 2 4 3 3" xfId="175"/>
    <cellStyle name="Обычный 6 2 2 4 4" xfId="176"/>
    <cellStyle name="Обычный 6 2 2 4 4 2" xfId="177"/>
    <cellStyle name="Обычный 6 2 2 4 4 3" xfId="178"/>
    <cellStyle name="Обычный 6 2 2 4 5" xfId="179"/>
    <cellStyle name="Обычный 6 2 2 4 6" xfId="180"/>
    <cellStyle name="Обычный 6 2 2 5" xfId="181"/>
    <cellStyle name="Обычный 6 2 2 5 2" xfId="182"/>
    <cellStyle name="Обычный 6 2 2 5 2 2" xfId="183"/>
    <cellStyle name="Обычный 6 2 2 5 2 3" xfId="184"/>
    <cellStyle name="Обычный 6 2 2 5 3" xfId="185"/>
    <cellStyle name="Обычный 6 2 2 5 3 2" xfId="186"/>
    <cellStyle name="Обычный 6 2 2 5 3 3" xfId="187"/>
    <cellStyle name="Обычный 6 2 2 5 4" xfId="188"/>
    <cellStyle name="Обычный 6 2 2 5 5" xfId="189"/>
    <cellStyle name="Обычный 6 2 2 6" xfId="190"/>
    <cellStyle name="Обычный 6 2 2 6 2" xfId="191"/>
    <cellStyle name="Обычный 6 2 2 6 3" xfId="192"/>
    <cellStyle name="Обычный 6 2 2 7" xfId="193"/>
    <cellStyle name="Обычный 6 2 2 7 2" xfId="194"/>
    <cellStyle name="Обычный 6 2 2 7 3" xfId="195"/>
    <cellStyle name="Обычный 6 2 2 8" xfId="196"/>
    <cellStyle name="Обычный 6 2 2 8 2" xfId="197"/>
    <cellStyle name="Обычный 6 2 2 8 3" xfId="198"/>
    <cellStyle name="Обычный 6 2 2 9" xfId="199"/>
    <cellStyle name="Обычный 6 2 3" xfId="200"/>
    <cellStyle name="Обычный 6 2 3 10" xfId="201"/>
    <cellStyle name="Обычный 6 2 3 11" xfId="202"/>
    <cellStyle name="Обычный 6 2 3 2" xfId="203"/>
    <cellStyle name="Обычный 6 2 3 2 2" xfId="204"/>
    <cellStyle name="Обычный 6 2 3 2 2 2" xfId="205"/>
    <cellStyle name="Обычный 6 2 3 2 2 2 2" xfId="206"/>
    <cellStyle name="Обычный 6 2 3 2 2 2 2 2" xfId="207"/>
    <cellStyle name="Обычный 6 2 3 2 2 2 2 3" xfId="208"/>
    <cellStyle name="Обычный 6 2 3 2 2 2 3" xfId="209"/>
    <cellStyle name="Обычный 6 2 3 2 2 2 3 2" xfId="210"/>
    <cellStyle name="Обычный 6 2 3 2 2 2 3 3" xfId="211"/>
    <cellStyle name="Обычный 6 2 3 2 2 2 4" xfId="212"/>
    <cellStyle name="Обычный 6 2 3 2 2 2 5" xfId="213"/>
    <cellStyle name="Обычный 6 2 3 2 2 3" xfId="214"/>
    <cellStyle name="Обычный 6 2 3 2 2 3 2" xfId="215"/>
    <cellStyle name="Обычный 6 2 3 2 2 3 3" xfId="216"/>
    <cellStyle name="Обычный 6 2 3 2 2 4" xfId="217"/>
    <cellStyle name="Обычный 6 2 3 2 2 4 2" xfId="218"/>
    <cellStyle name="Обычный 6 2 3 2 2 4 3" xfId="219"/>
    <cellStyle name="Обычный 6 2 3 2 2 5" xfId="220"/>
    <cellStyle name="Обычный 6 2 3 2 2 6" xfId="221"/>
    <cellStyle name="Обычный 6 2 3 2 3" xfId="222"/>
    <cellStyle name="Обычный 6 2 3 2 3 2" xfId="223"/>
    <cellStyle name="Обычный 6 2 3 2 3 2 2" xfId="224"/>
    <cellStyle name="Обычный 6 2 3 2 3 2 3" xfId="225"/>
    <cellStyle name="Обычный 6 2 3 2 3 3" xfId="226"/>
    <cellStyle name="Обычный 6 2 3 2 3 3 2" xfId="227"/>
    <cellStyle name="Обычный 6 2 3 2 3 3 3" xfId="228"/>
    <cellStyle name="Обычный 6 2 3 2 3 4" xfId="229"/>
    <cellStyle name="Обычный 6 2 3 2 3 5" xfId="230"/>
    <cellStyle name="Обычный 6 2 3 2 4" xfId="231"/>
    <cellStyle name="Обычный 6 2 3 2 4 2" xfId="232"/>
    <cellStyle name="Обычный 6 2 3 2 4 3" xfId="233"/>
    <cellStyle name="Обычный 6 2 3 2 5" xfId="234"/>
    <cellStyle name="Обычный 6 2 3 2 5 2" xfId="235"/>
    <cellStyle name="Обычный 6 2 3 2 5 3" xfId="236"/>
    <cellStyle name="Обычный 6 2 3 2 6" xfId="237"/>
    <cellStyle name="Обычный 6 2 3 2 7" xfId="238"/>
    <cellStyle name="Обычный 6 2 3 3" xfId="239"/>
    <cellStyle name="Обычный 6 2 3 3 2" xfId="240"/>
    <cellStyle name="Обычный 6 2 3 3 2 2" xfId="241"/>
    <cellStyle name="Обычный 6 2 3 3 2 2 2" xfId="242"/>
    <cellStyle name="Обычный 6 2 3 3 2 2 3" xfId="243"/>
    <cellStyle name="Обычный 6 2 3 3 2 3" xfId="244"/>
    <cellStyle name="Обычный 6 2 3 3 2 3 2" xfId="245"/>
    <cellStyle name="Обычный 6 2 3 3 2 3 3" xfId="246"/>
    <cellStyle name="Обычный 6 2 3 3 2 4" xfId="247"/>
    <cellStyle name="Обычный 6 2 3 3 2 5" xfId="248"/>
    <cellStyle name="Обычный 6 2 3 3 3" xfId="249"/>
    <cellStyle name="Обычный 6 2 3 3 3 2" xfId="250"/>
    <cellStyle name="Обычный 6 2 3 3 3 3" xfId="251"/>
    <cellStyle name="Обычный 6 2 3 3 4" xfId="252"/>
    <cellStyle name="Обычный 6 2 3 3 4 2" xfId="253"/>
    <cellStyle name="Обычный 6 2 3 3 4 3" xfId="254"/>
    <cellStyle name="Обычный 6 2 3 3 5" xfId="255"/>
    <cellStyle name="Обычный 6 2 3 3 6" xfId="256"/>
    <cellStyle name="Обычный 6 2 3 4" xfId="257"/>
    <cellStyle name="Обычный 6 2 3 4 2" xfId="258"/>
    <cellStyle name="Обычный 6 2 3 4 2 2" xfId="259"/>
    <cellStyle name="Обычный 6 2 3 4 2 2 2" xfId="260"/>
    <cellStyle name="Обычный 6 2 3 4 2 2 3" xfId="261"/>
    <cellStyle name="Обычный 6 2 3 4 2 3" xfId="262"/>
    <cellStyle name="Обычный 6 2 3 4 2 3 2" xfId="263"/>
    <cellStyle name="Обычный 6 2 3 4 2 3 3" xfId="264"/>
    <cellStyle name="Обычный 6 2 3 4 2 4" xfId="265"/>
    <cellStyle name="Обычный 6 2 3 4 2 5" xfId="266"/>
    <cellStyle name="Обычный 6 2 3 4 3" xfId="267"/>
    <cellStyle name="Обычный 6 2 3 4 3 2" xfId="268"/>
    <cellStyle name="Обычный 6 2 3 4 3 3" xfId="269"/>
    <cellStyle name="Обычный 6 2 3 4 4" xfId="270"/>
    <cellStyle name="Обычный 6 2 3 4 4 2" xfId="271"/>
    <cellStyle name="Обычный 6 2 3 4 4 3" xfId="272"/>
    <cellStyle name="Обычный 6 2 3 4 5" xfId="273"/>
    <cellStyle name="Обычный 6 2 3 4 6" xfId="274"/>
    <cellStyle name="Обычный 6 2 3 5" xfId="275"/>
    <cellStyle name="Обычный 6 2 3 5 2" xfId="276"/>
    <cellStyle name="Обычный 6 2 3 5 2 2" xfId="277"/>
    <cellStyle name="Обычный 6 2 3 5 2 3" xfId="278"/>
    <cellStyle name="Обычный 6 2 3 5 3" xfId="279"/>
    <cellStyle name="Обычный 6 2 3 5 3 2" xfId="280"/>
    <cellStyle name="Обычный 6 2 3 5 3 3" xfId="281"/>
    <cellStyle name="Обычный 6 2 3 5 4" xfId="282"/>
    <cellStyle name="Обычный 6 2 3 5 5" xfId="283"/>
    <cellStyle name="Обычный 6 2 3 6" xfId="284"/>
    <cellStyle name="Обычный 6 2 3 6 2" xfId="285"/>
    <cellStyle name="Обычный 6 2 3 6 3" xfId="286"/>
    <cellStyle name="Обычный 6 2 3 7" xfId="287"/>
    <cellStyle name="Обычный 6 2 3 7 2" xfId="288"/>
    <cellStyle name="Обычный 6 2 3 7 3" xfId="289"/>
    <cellStyle name="Обычный 6 2 3 8" xfId="290"/>
    <cellStyle name="Обычный 6 2 3 8 2" xfId="291"/>
    <cellStyle name="Обычный 6 2 3 8 3" xfId="292"/>
    <cellStyle name="Обычный 6 2 3 9" xfId="293"/>
    <cellStyle name="Обычный 6 2 4" xfId="294"/>
    <cellStyle name="Обычный 6 2 4 2" xfId="295"/>
    <cellStyle name="Обычный 6 2 4 2 2" xfId="296"/>
    <cellStyle name="Обычный 6 2 4 2 2 2" xfId="297"/>
    <cellStyle name="Обычный 6 2 4 2 2 3" xfId="298"/>
    <cellStyle name="Обычный 6 2 4 2 3" xfId="299"/>
    <cellStyle name="Обычный 6 2 4 2 3 2" xfId="300"/>
    <cellStyle name="Обычный 6 2 4 2 3 3" xfId="301"/>
    <cellStyle name="Обычный 6 2 4 2 4" xfId="302"/>
    <cellStyle name="Обычный 6 2 4 2 5" xfId="303"/>
    <cellStyle name="Обычный 6 2 4 3" xfId="304"/>
    <cellStyle name="Обычный 6 2 4 3 2" xfId="305"/>
    <cellStyle name="Обычный 6 2 4 3 3" xfId="306"/>
    <cellStyle name="Обычный 6 2 4 4" xfId="307"/>
    <cellStyle name="Обычный 6 2 4 4 2" xfId="308"/>
    <cellStyle name="Обычный 6 2 4 4 3" xfId="309"/>
    <cellStyle name="Обычный 6 2 4 5" xfId="310"/>
    <cellStyle name="Обычный 6 2 4 6" xfId="311"/>
    <cellStyle name="Обычный 6 2 5" xfId="312"/>
    <cellStyle name="Обычный 6 2 5 2" xfId="313"/>
    <cellStyle name="Обычный 6 2 5 2 2" xfId="314"/>
    <cellStyle name="Обычный 6 2 5 2 2 2" xfId="315"/>
    <cellStyle name="Обычный 6 2 5 2 2 3" xfId="316"/>
    <cellStyle name="Обычный 6 2 5 2 3" xfId="317"/>
    <cellStyle name="Обычный 6 2 5 2 3 2" xfId="318"/>
    <cellStyle name="Обычный 6 2 5 2 3 3" xfId="319"/>
    <cellStyle name="Обычный 6 2 5 2 4" xfId="320"/>
    <cellStyle name="Обычный 6 2 5 2 5" xfId="321"/>
    <cellStyle name="Обычный 6 2 5 3" xfId="322"/>
    <cellStyle name="Обычный 6 2 5 3 2" xfId="323"/>
    <cellStyle name="Обычный 6 2 5 3 3" xfId="324"/>
    <cellStyle name="Обычный 6 2 5 4" xfId="325"/>
    <cellStyle name="Обычный 6 2 5 4 2" xfId="326"/>
    <cellStyle name="Обычный 6 2 5 4 3" xfId="327"/>
    <cellStyle name="Обычный 6 2 5 5" xfId="328"/>
    <cellStyle name="Обычный 6 2 5 6" xfId="329"/>
    <cellStyle name="Обычный 6 2 6" xfId="330"/>
    <cellStyle name="Обычный 6 2 6 2" xfId="331"/>
    <cellStyle name="Обычный 6 2 6 2 2" xfId="332"/>
    <cellStyle name="Обычный 6 2 6 2 3" xfId="333"/>
    <cellStyle name="Обычный 6 2 6 3" xfId="334"/>
    <cellStyle name="Обычный 6 2 6 3 2" xfId="335"/>
    <cellStyle name="Обычный 6 2 6 3 3" xfId="336"/>
    <cellStyle name="Обычный 6 2 6 4" xfId="337"/>
    <cellStyle name="Обычный 6 2 6 5" xfId="338"/>
    <cellStyle name="Обычный 6 2 7" xfId="339"/>
    <cellStyle name="Обычный 6 2 7 2" xfId="340"/>
    <cellStyle name="Обычный 6 2 7 3" xfId="341"/>
    <cellStyle name="Обычный 6 2 8" xfId="342"/>
    <cellStyle name="Обычный 6 2 8 2" xfId="343"/>
    <cellStyle name="Обычный 6 2 8 3" xfId="344"/>
    <cellStyle name="Обычный 6 2 9" xfId="345"/>
    <cellStyle name="Обычный 6 2 9 2" xfId="346"/>
    <cellStyle name="Обычный 6 2 9 3" xfId="347"/>
    <cellStyle name="Обычный 6 3" xfId="348"/>
    <cellStyle name="Обычный 6 3 2" xfId="349"/>
    <cellStyle name="Обычный 6 3 2 2" xfId="350"/>
    <cellStyle name="Обычный 6 3 2 2 2" xfId="351"/>
    <cellStyle name="Обычный 6 3 2 2 3" xfId="352"/>
    <cellStyle name="Обычный 6 3 2 3" xfId="353"/>
    <cellStyle name="Обычный 6 3 2 3 2" xfId="354"/>
    <cellStyle name="Обычный 6 3 2 3 3" xfId="355"/>
    <cellStyle name="Обычный 6 3 2 4" xfId="356"/>
    <cellStyle name="Обычный 6 3 2 5" xfId="357"/>
    <cellStyle name="Обычный 6 3 3" xfId="358"/>
    <cellStyle name="Обычный 6 3 3 2" xfId="359"/>
    <cellStyle name="Обычный 6 3 3 3" xfId="360"/>
    <cellStyle name="Обычный 6 3 4" xfId="361"/>
    <cellStyle name="Обычный 6 3 4 2" xfId="362"/>
    <cellStyle name="Обычный 6 3 4 3" xfId="363"/>
    <cellStyle name="Обычный 6 3 5" xfId="364"/>
    <cellStyle name="Обычный 6 3 6" xfId="365"/>
    <cellStyle name="Обычный 6 4" xfId="366"/>
    <cellStyle name="Обычный 6 4 2" xfId="367"/>
    <cellStyle name="Обычный 6 4 2 2" xfId="368"/>
    <cellStyle name="Обычный 6 4 2 2 2" xfId="369"/>
    <cellStyle name="Обычный 6 4 2 2 3" xfId="370"/>
    <cellStyle name="Обычный 6 4 2 3" xfId="371"/>
    <cellStyle name="Обычный 6 4 2 3 2" xfId="372"/>
    <cellStyle name="Обычный 6 4 2 3 3" xfId="373"/>
    <cellStyle name="Обычный 6 4 2 4" xfId="374"/>
    <cellStyle name="Обычный 6 4 2 5" xfId="375"/>
    <cellStyle name="Обычный 6 4 3" xfId="376"/>
    <cellStyle name="Обычный 6 4 3 2" xfId="377"/>
    <cellStyle name="Обычный 6 4 3 3" xfId="378"/>
    <cellStyle name="Обычный 6 4 4" xfId="379"/>
    <cellStyle name="Обычный 6 4 4 2" xfId="380"/>
    <cellStyle name="Обычный 6 4 4 3" xfId="381"/>
    <cellStyle name="Обычный 6 4 5" xfId="382"/>
    <cellStyle name="Обычный 6 4 6" xfId="383"/>
    <cellStyle name="Обычный 6 5" xfId="384"/>
    <cellStyle name="Обычный 6 5 2" xfId="385"/>
    <cellStyle name="Обычный 6 5 2 2" xfId="386"/>
    <cellStyle name="Обычный 6 5 2 3" xfId="387"/>
    <cellStyle name="Обычный 6 5 3" xfId="388"/>
    <cellStyle name="Обычный 6 5 3 2" xfId="389"/>
    <cellStyle name="Обычный 6 5 3 3" xfId="390"/>
    <cellStyle name="Обычный 6 5 4" xfId="391"/>
    <cellStyle name="Обычный 6 5 5" xfId="392"/>
    <cellStyle name="Обычный 6 6" xfId="393"/>
    <cellStyle name="Обычный 6 6 2" xfId="394"/>
    <cellStyle name="Обычный 6 6 3" xfId="395"/>
    <cellStyle name="Обычный 6 7" xfId="396"/>
    <cellStyle name="Обычный 6 7 2" xfId="397"/>
    <cellStyle name="Обычный 6 7 3" xfId="398"/>
    <cellStyle name="Обычный 6 8" xfId="399"/>
    <cellStyle name="Обычный 6 8 2" xfId="400"/>
    <cellStyle name="Обычный 6 8 3" xfId="401"/>
    <cellStyle name="Обычный 6 9" xfId="402"/>
    <cellStyle name="Обычный 7" xfId="403"/>
    <cellStyle name="Обычный 7 2" xfId="404"/>
    <cellStyle name="Обычный 7 2 10" xfId="405"/>
    <cellStyle name="Обычный 7 2 2" xfId="406"/>
    <cellStyle name="Обычный 7 2 2 2" xfId="407"/>
    <cellStyle name="Обычный 7 2 2 2 2" xfId="408"/>
    <cellStyle name="Обычный 7 2 2 2 2 2" xfId="409"/>
    <cellStyle name="Обычный 7 2 2 2 2 3" xfId="410"/>
    <cellStyle name="Обычный 7 2 2 2 3" xfId="411"/>
    <cellStyle name="Обычный 7 2 2 2 3 2" xfId="412"/>
    <cellStyle name="Обычный 7 2 2 2 3 3" xfId="413"/>
    <cellStyle name="Обычный 7 2 2 2 4" xfId="414"/>
    <cellStyle name="Обычный 7 2 2 2 5" xfId="415"/>
    <cellStyle name="Обычный 7 2 2 3" xfId="416"/>
    <cellStyle name="Обычный 7 2 2 3 2" xfId="417"/>
    <cellStyle name="Обычный 7 2 2 3 3" xfId="418"/>
    <cellStyle name="Обычный 7 2 2 4" xfId="419"/>
    <cellStyle name="Обычный 7 2 2 4 2" xfId="420"/>
    <cellStyle name="Обычный 7 2 2 4 3" xfId="421"/>
    <cellStyle name="Обычный 7 2 2 5" xfId="422"/>
    <cellStyle name="Обычный 7 2 2 6" xfId="423"/>
    <cellStyle name="Обычный 7 2 3" xfId="424"/>
    <cellStyle name="Обычный 7 2 3 2" xfId="425"/>
    <cellStyle name="Обычный 7 2 3 2 2" xfId="426"/>
    <cellStyle name="Обычный 7 2 3 2 2 2" xfId="427"/>
    <cellStyle name="Обычный 7 2 3 2 2 3" xfId="428"/>
    <cellStyle name="Обычный 7 2 3 2 3" xfId="429"/>
    <cellStyle name="Обычный 7 2 3 2 3 2" xfId="430"/>
    <cellStyle name="Обычный 7 2 3 2 3 3" xfId="431"/>
    <cellStyle name="Обычный 7 2 3 2 4" xfId="432"/>
    <cellStyle name="Обычный 7 2 3 2 5" xfId="433"/>
    <cellStyle name="Обычный 7 2 3 3" xfId="434"/>
    <cellStyle name="Обычный 7 2 3 3 2" xfId="435"/>
    <cellStyle name="Обычный 7 2 3 3 3" xfId="436"/>
    <cellStyle name="Обычный 7 2 3 4" xfId="437"/>
    <cellStyle name="Обычный 7 2 3 4 2" xfId="438"/>
    <cellStyle name="Обычный 7 2 3 4 3" xfId="439"/>
    <cellStyle name="Обычный 7 2 3 5" xfId="440"/>
    <cellStyle name="Обычный 7 2 3 6" xfId="441"/>
    <cellStyle name="Обычный 7 2 4" xfId="442"/>
    <cellStyle name="Обычный 7 2 4 2" xfId="443"/>
    <cellStyle name="Обычный 7 2 4 2 2" xfId="444"/>
    <cellStyle name="Обычный 7 2 4 2 3" xfId="445"/>
    <cellStyle name="Обычный 7 2 4 3" xfId="446"/>
    <cellStyle name="Обычный 7 2 4 3 2" xfId="447"/>
    <cellStyle name="Обычный 7 2 4 3 3" xfId="448"/>
    <cellStyle name="Обычный 7 2 4 4" xfId="449"/>
    <cellStyle name="Обычный 7 2 4 5" xfId="450"/>
    <cellStyle name="Обычный 7 2 5" xfId="451"/>
    <cellStyle name="Обычный 7 2 5 2" xfId="452"/>
    <cellStyle name="Обычный 7 2 5 3" xfId="453"/>
    <cellStyle name="Обычный 7 2 6" xfId="454"/>
    <cellStyle name="Обычный 7 2 6 2" xfId="455"/>
    <cellStyle name="Обычный 7 2 6 3" xfId="456"/>
    <cellStyle name="Обычный 7 2 7" xfId="457"/>
    <cellStyle name="Обычный 7 2 7 2" xfId="458"/>
    <cellStyle name="Обычный 7 2 7 3" xfId="459"/>
    <cellStyle name="Обычный 7 2 8" xfId="460"/>
    <cellStyle name="Обычный 7 2 9" xfId="461"/>
    <cellStyle name="Обычный 8" xfId="462"/>
    <cellStyle name="Обычный 9" xfId="463"/>
    <cellStyle name="Обычный 9 2" xfId="464"/>
    <cellStyle name="Обычный 9 2 2" xfId="465"/>
    <cellStyle name="Обычный 9 2 2 2" xfId="466"/>
    <cellStyle name="Обычный 9 2 2 2 2" xfId="467"/>
    <cellStyle name="Обычный 9 2 2 2 3" xfId="468"/>
    <cellStyle name="Обычный 9 2 2 3" xfId="469"/>
    <cellStyle name="Обычный 9 2 2 3 2" xfId="470"/>
    <cellStyle name="Обычный 9 2 2 3 3" xfId="471"/>
    <cellStyle name="Обычный 9 2 2 4" xfId="472"/>
    <cellStyle name="Обычный 9 2 2 4 2" xfId="473"/>
    <cellStyle name="Обычный 9 2 2 4 3" xfId="474"/>
    <cellStyle name="Обычный 9 2 2 5" xfId="475"/>
    <cellStyle name="Обычный 9 2 2 6" xfId="476"/>
    <cellStyle name="Обычный 9 2 3" xfId="477"/>
    <cellStyle name="Обычный 9 2 3 2" xfId="478"/>
    <cellStyle name="Обычный 9 2 3 3" xfId="479"/>
    <cellStyle name="Обычный 9 2 4" xfId="480"/>
    <cellStyle name="Обычный 9 2 4 2" xfId="481"/>
    <cellStyle name="Обычный 9 2 4 3" xfId="482"/>
    <cellStyle name="Обычный 9 2 5" xfId="483"/>
    <cellStyle name="Обычный 9 2 6" xfId="484"/>
    <cellStyle name="Обычный 9 3" xfId="485"/>
    <cellStyle name="Обычный 9 3 2" xfId="486"/>
    <cellStyle name="Обычный 9 3 2 2" xfId="487"/>
    <cellStyle name="Обычный 9 3 2 3" xfId="488"/>
    <cellStyle name="Обычный 9 3 3" xfId="489"/>
    <cellStyle name="Обычный 9 3 3 2" xfId="490"/>
    <cellStyle name="Обычный 9 3 3 3" xfId="491"/>
    <cellStyle name="Обычный 9 3 4" xfId="492"/>
    <cellStyle name="Обычный 9 3 4 2" xfId="493"/>
    <cellStyle name="Обычный 9 3 4 3" xfId="494"/>
    <cellStyle name="Обычный 9 3 5" xfId="495"/>
    <cellStyle name="Обычный 9 3 6" xfId="496"/>
    <cellStyle name="Обычный 9 4" xfId="497"/>
    <cellStyle name="Обычный 9 4 2" xfId="498"/>
    <cellStyle name="Обычный 9 4 3" xfId="499"/>
    <cellStyle name="Обычный 9 5" xfId="500"/>
    <cellStyle name="Обычный 9 5 2" xfId="501"/>
    <cellStyle name="Обычный 9 5 3" xfId="502"/>
    <cellStyle name="Обычный 9 6" xfId="503"/>
    <cellStyle name="Обычный 9 7" xfId="504"/>
    <cellStyle name="Обычный_Формат МЭ  - (кор  08 09 2010) 2" xfId="505"/>
    <cellStyle name="Обычный_Форматы по компаниям_last" xfId="506"/>
    <cellStyle name="Обычный_Форматы по компаниям_last 2" xfId="507"/>
    <cellStyle name="Плохой" xfId="508"/>
    <cellStyle name="Плохой 2" xfId="509"/>
    <cellStyle name="Пояснение" xfId="510"/>
    <cellStyle name="Пояснение 2" xfId="511"/>
    <cellStyle name="Примечание" xfId="512"/>
    <cellStyle name="Примечание 2" xfId="513"/>
    <cellStyle name="Percent" xfId="514"/>
    <cellStyle name="Процентный 2" xfId="515"/>
    <cellStyle name="Процентный 3" xfId="516"/>
    <cellStyle name="Связанная ячейка" xfId="517"/>
    <cellStyle name="Связанная ячейка 2" xfId="518"/>
    <cellStyle name="Стиль 1" xfId="519"/>
    <cellStyle name="Текст предупреждения" xfId="520"/>
    <cellStyle name="Текст предупреждения 2" xfId="521"/>
    <cellStyle name="Comma" xfId="522"/>
    <cellStyle name="Comma [0]" xfId="523"/>
    <cellStyle name="Финансовый 2" xfId="524"/>
    <cellStyle name="Финансовый 2 10" xfId="525"/>
    <cellStyle name="Финансовый 2 2" xfId="526"/>
    <cellStyle name="Финансовый 2 2 2" xfId="527"/>
    <cellStyle name="Финансовый 2 2 2 2" xfId="528"/>
    <cellStyle name="Финансовый 2 2 2 2 2" xfId="529"/>
    <cellStyle name="Финансовый 2 2 2 2 3" xfId="530"/>
    <cellStyle name="Финансовый 2 2 2 2 4" xfId="531"/>
    <cellStyle name="Финансовый 2 2 2 3" xfId="532"/>
    <cellStyle name="Финансовый 2 2 2 3 2" xfId="533"/>
    <cellStyle name="Финансовый 2 2 2 3 3" xfId="534"/>
    <cellStyle name="Финансовый 2 2 2 4" xfId="535"/>
    <cellStyle name="Финансовый 2 2 2 5" xfId="536"/>
    <cellStyle name="Финансовый 2 2 3" xfId="537"/>
    <cellStyle name="Финансовый 2 2 3 2" xfId="538"/>
    <cellStyle name="Финансовый 2 2 3 3" xfId="539"/>
    <cellStyle name="Финансовый 2 2 4" xfId="540"/>
    <cellStyle name="Финансовый 2 2 4 2" xfId="541"/>
    <cellStyle name="Финансовый 2 2 4 3" xfId="542"/>
    <cellStyle name="Финансовый 2 2 5" xfId="543"/>
    <cellStyle name="Финансовый 2 2 6" xfId="544"/>
    <cellStyle name="Финансовый 2 3" xfId="545"/>
    <cellStyle name="Финансовый 2 3 2" xfId="546"/>
    <cellStyle name="Финансовый 2 3 2 2" xfId="547"/>
    <cellStyle name="Финансовый 2 3 2 2 2" xfId="548"/>
    <cellStyle name="Финансовый 2 3 2 2 3" xfId="549"/>
    <cellStyle name="Финансовый 2 3 2 3" xfId="550"/>
    <cellStyle name="Финансовый 2 3 2 3 2" xfId="551"/>
    <cellStyle name="Финансовый 2 3 2 3 3" xfId="552"/>
    <cellStyle name="Финансовый 2 3 2 4" xfId="553"/>
    <cellStyle name="Финансовый 2 3 2 5" xfId="554"/>
    <cellStyle name="Финансовый 2 3 3" xfId="555"/>
    <cellStyle name="Финансовый 2 3 3 2" xfId="556"/>
    <cellStyle name="Финансовый 2 3 3 3" xfId="557"/>
    <cellStyle name="Финансовый 2 3 4" xfId="558"/>
    <cellStyle name="Финансовый 2 3 4 2" xfId="559"/>
    <cellStyle name="Финансовый 2 3 4 3" xfId="560"/>
    <cellStyle name="Финансовый 2 3 5" xfId="561"/>
    <cellStyle name="Финансовый 2 3 6" xfId="562"/>
    <cellStyle name="Финансовый 2 4" xfId="563"/>
    <cellStyle name="Финансовый 2 4 2" xfId="564"/>
    <cellStyle name="Финансовый 2 4 2 2" xfId="565"/>
    <cellStyle name="Финансовый 2 4 2 3" xfId="566"/>
    <cellStyle name="Финансовый 2 4 3" xfId="567"/>
    <cellStyle name="Финансовый 2 4 3 2" xfId="568"/>
    <cellStyle name="Финансовый 2 4 3 3" xfId="569"/>
    <cellStyle name="Финансовый 2 4 4" xfId="570"/>
    <cellStyle name="Финансовый 2 4 5" xfId="571"/>
    <cellStyle name="Финансовый 2 5" xfId="572"/>
    <cellStyle name="Финансовый 2 5 2" xfId="573"/>
    <cellStyle name="Финансовый 2 5 3" xfId="574"/>
    <cellStyle name="Финансовый 2 6" xfId="575"/>
    <cellStyle name="Финансовый 2 6 2" xfId="576"/>
    <cellStyle name="Финансовый 2 6 3" xfId="577"/>
    <cellStyle name="Финансовый 2 7" xfId="578"/>
    <cellStyle name="Финансовый 2 7 2" xfId="579"/>
    <cellStyle name="Финансовый 2 7 3" xfId="580"/>
    <cellStyle name="Финансовый 2 8" xfId="581"/>
    <cellStyle name="Финансовый 2 9" xfId="582"/>
    <cellStyle name="Финансовый 3" xfId="583"/>
    <cellStyle name="Финансовый 3 10" xfId="584"/>
    <cellStyle name="Финансовый 3 2" xfId="585"/>
    <cellStyle name="Финансовый 3 2 2" xfId="586"/>
    <cellStyle name="Финансовый 3 2 2 2" xfId="587"/>
    <cellStyle name="Финансовый 3 2 2 2 2" xfId="588"/>
    <cellStyle name="Финансовый 3 2 2 2 3" xfId="589"/>
    <cellStyle name="Финансовый 3 2 2 3" xfId="590"/>
    <cellStyle name="Финансовый 3 2 2 3 2" xfId="591"/>
    <cellStyle name="Финансовый 3 2 2 3 3" xfId="592"/>
    <cellStyle name="Финансовый 3 2 2 4" xfId="593"/>
    <cellStyle name="Финансовый 3 2 2 5" xfId="594"/>
    <cellStyle name="Финансовый 3 2 3" xfId="595"/>
    <cellStyle name="Финансовый 3 2 3 2" xfId="596"/>
    <cellStyle name="Финансовый 3 2 3 3" xfId="597"/>
    <cellStyle name="Финансовый 3 2 4" xfId="598"/>
    <cellStyle name="Финансовый 3 2 4 2" xfId="599"/>
    <cellStyle name="Финансовый 3 2 4 3" xfId="600"/>
    <cellStyle name="Финансовый 3 2 5" xfId="601"/>
    <cellStyle name="Финансовый 3 2 6" xfId="602"/>
    <cellStyle name="Финансовый 3 3" xfId="603"/>
    <cellStyle name="Финансовый 3 3 2" xfId="604"/>
    <cellStyle name="Финансовый 3 3 2 2" xfId="605"/>
    <cellStyle name="Финансовый 3 3 2 2 2" xfId="606"/>
    <cellStyle name="Финансовый 3 3 2 2 3" xfId="607"/>
    <cellStyle name="Финансовый 3 3 2 3" xfId="608"/>
    <cellStyle name="Финансовый 3 3 2 3 2" xfId="609"/>
    <cellStyle name="Финансовый 3 3 2 3 3" xfId="610"/>
    <cellStyle name="Финансовый 3 3 2 4" xfId="611"/>
    <cellStyle name="Финансовый 3 3 2 5" xfId="612"/>
    <cellStyle name="Финансовый 3 3 3" xfId="613"/>
    <cellStyle name="Финансовый 3 3 3 2" xfId="614"/>
    <cellStyle name="Финансовый 3 3 3 3" xfId="615"/>
    <cellStyle name="Финансовый 3 3 4" xfId="616"/>
    <cellStyle name="Финансовый 3 3 4 2" xfId="617"/>
    <cellStyle name="Финансовый 3 3 4 3" xfId="618"/>
    <cellStyle name="Финансовый 3 3 5" xfId="619"/>
    <cellStyle name="Финансовый 3 3 6" xfId="620"/>
    <cellStyle name="Финансовый 3 4" xfId="621"/>
    <cellStyle name="Финансовый 3 4 2" xfId="622"/>
    <cellStyle name="Финансовый 3 4 2 2" xfId="623"/>
    <cellStyle name="Финансовый 3 4 2 3" xfId="624"/>
    <cellStyle name="Финансовый 3 4 3" xfId="625"/>
    <cellStyle name="Финансовый 3 4 3 2" xfId="626"/>
    <cellStyle name="Финансовый 3 4 3 3" xfId="627"/>
    <cellStyle name="Финансовый 3 4 4" xfId="628"/>
    <cellStyle name="Финансовый 3 4 5" xfId="629"/>
    <cellStyle name="Финансовый 3 5" xfId="630"/>
    <cellStyle name="Финансовый 3 5 2" xfId="631"/>
    <cellStyle name="Финансовый 3 5 3" xfId="632"/>
    <cellStyle name="Финансовый 3 6" xfId="633"/>
    <cellStyle name="Финансовый 3 6 2" xfId="634"/>
    <cellStyle name="Финансовый 3 6 3" xfId="635"/>
    <cellStyle name="Финансовый 3 7" xfId="636"/>
    <cellStyle name="Финансовый 3 7 2" xfId="637"/>
    <cellStyle name="Финансовый 3 7 3" xfId="638"/>
    <cellStyle name="Финансовый 3 8" xfId="639"/>
    <cellStyle name="Финансовый 3 9" xfId="640"/>
    <cellStyle name="Хороший" xfId="641"/>
    <cellStyle name="Хороший 2" xfId="6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178"/>
  <sheetViews>
    <sheetView tabSelected="1" view="pageBreakPreview" zoomScale="80" zoomScaleSheetLayoutView="80" zoomScalePageLayoutView="0" workbookViewId="0" topLeftCell="F11">
      <selection activeCell="T85" sqref="T85:T92"/>
    </sheetView>
  </sheetViews>
  <sheetFormatPr defaultColWidth="9.00390625" defaultRowHeight="15.75"/>
  <cols>
    <col min="1" max="1" width="10.625" style="23" customWidth="1"/>
    <col min="2" max="2" width="37.25390625" style="23" bestFit="1" customWidth="1"/>
    <col min="3" max="3" width="17.375" style="23" customWidth="1"/>
    <col min="4" max="5" width="18.00390625" style="201" customWidth="1"/>
    <col min="6" max="6" width="17.25390625" style="201" customWidth="1"/>
    <col min="7" max="7" width="20.00390625" style="201" customWidth="1"/>
    <col min="8" max="8" width="14.75390625" style="201" customWidth="1"/>
    <col min="9" max="9" width="11.00390625" style="201" customWidth="1"/>
    <col min="10" max="10" width="14.75390625" style="23" customWidth="1"/>
    <col min="11" max="11" width="14.75390625" style="201" customWidth="1"/>
    <col min="12" max="12" width="9.50390625" style="23" customWidth="1"/>
    <col min="13" max="13" width="14.75390625" style="23" customWidth="1"/>
    <col min="14" max="14" width="10.00390625" style="23" customWidth="1"/>
    <col min="15" max="16" width="14.75390625" style="23" customWidth="1"/>
    <col min="17" max="17" width="9.25390625" style="23" customWidth="1"/>
    <col min="18" max="18" width="18.00390625" style="23" customWidth="1"/>
    <col min="19" max="19" width="9.25390625" style="23" customWidth="1"/>
    <col min="20" max="20" width="8.625" style="23" customWidth="1"/>
    <col min="21" max="21" width="8.875" style="23" customWidth="1"/>
    <col min="22" max="22" width="5.25390625" style="23" customWidth="1"/>
    <col min="23" max="23" width="9.25390625" style="23" customWidth="1"/>
    <col min="24" max="24" width="5.75390625" style="23" customWidth="1"/>
    <col min="25" max="25" width="9.25390625" style="23" customWidth="1"/>
    <col min="26" max="26" width="8.75390625" style="23" customWidth="1"/>
    <col min="27" max="27" width="9.625" style="23" customWidth="1"/>
    <col min="28" max="28" width="5.125" style="23" customWidth="1"/>
    <col min="29" max="29" width="13.50390625" style="23" customWidth="1"/>
    <col min="30" max="64" width="9.00390625" style="23" customWidth="1"/>
    <col min="65" max="65" width="17.375" style="23" customWidth="1"/>
    <col min="66" max="16384" width="9.00390625" style="23" customWidth="1"/>
  </cols>
  <sheetData>
    <row r="1" ht="18.75">
      <c r="AC1" s="26" t="s">
        <v>52</v>
      </c>
    </row>
    <row r="2" ht="18.75">
      <c r="AC2" s="27" t="s">
        <v>0</v>
      </c>
    </row>
    <row r="3" ht="18.75">
      <c r="AC3" s="27" t="s">
        <v>771</v>
      </c>
    </row>
    <row r="4" spans="1:29" s="28" customFormat="1" ht="18.75">
      <c r="A4" s="319" t="s">
        <v>154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</row>
    <row r="5" spans="1:30" s="28" customFormat="1" ht="18.75">
      <c r="A5" s="326" t="s">
        <v>884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130"/>
    </row>
    <row r="6" spans="1:29" s="28" customFormat="1" ht="18.75">
      <c r="A6" s="257"/>
      <c r="B6" s="257"/>
      <c r="C6" s="257"/>
      <c r="D6" s="202"/>
      <c r="E6" s="202"/>
      <c r="F6" s="202"/>
      <c r="G6" s="202"/>
      <c r="H6" s="202"/>
      <c r="I6" s="202"/>
      <c r="J6" s="257"/>
      <c r="K6" s="202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</row>
    <row r="7" spans="1:29" s="28" customFormat="1" ht="18.75">
      <c r="A7" s="326" t="s">
        <v>873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</row>
    <row r="8" spans="1:29" ht="15.75">
      <c r="A8" s="323" t="s">
        <v>69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</row>
    <row r="9" spans="1:29" ht="15.75">
      <c r="A9" s="259"/>
      <c r="B9" s="259"/>
      <c r="C9" s="259"/>
      <c r="D9" s="203"/>
      <c r="E9" s="203"/>
      <c r="F9" s="203"/>
      <c r="G9" s="203"/>
      <c r="H9" s="203"/>
      <c r="I9" s="203"/>
      <c r="J9" s="259"/>
      <c r="K9" s="203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</row>
    <row r="10" spans="1:29" ht="18.75">
      <c r="A10" s="327" t="s">
        <v>885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</row>
    <row r="12" spans="1:29" ht="18.75">
      <c r="A12" s="324" t="s">
        <v>890</v>
      </c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</row>
    <row r="13" spans="1:29" ht="15.75">
      <c r="A13" s="323" t="s">
        <v>772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</row>
    <row r="15" spans="1:29" ht="78" customHeight="1">
      <c r="A15" s="320" t="s">
        <v>60</v>
      </c>
      <c r="B15" s="317" t="s">
        <v>19</v>
      </c>
      <c r="C15" s="317" t="s">
        <v>5</v>
      </c>
      <c r="D15" s="317" t="s">
        <v>781</v>
      </c>
      <c r="E15" s="317" t="s">
        <v>782</v>
      </c>
      <c r="F15" s="317" t="s">
        <v>886</v>
      </c>
      <c r="G15" s="317" t="s">
        <v>887</v>
      </c>
      <c r="H15" s="317" t="s">
        <v>888</v>
      </c>
      <c r="I15" s="317"/>
      <c r="J15" s="317"/>
      <c r="K15" s="317"/>
      <c r="L15" s="317"/>
      <c r="M15" s="317"/>
      <c r="N15" s="317"/>
      <c r="O15" s="317"/>
      <c r="P15" s="317"/>
      <c r="Q15" s="317"/>
      <c r="R15" s="317" t="s">
        <v>868</v>
      </c>
      <c r="S15" s="317" t="s">
        <v>889</v>
      </c>
      <c r="T15" s="313"/>
      <c r="U15" s="313"/>
      <c r="V15" s="313"/>
      <c r="W15" s="313"/>
      <c r="X15" s="313"/>
      <c r="Y15" s="313"/>
      <c r="Z15" s="313"/>
      <c r="AA15" s="313"/>
      <c r="AB15" s="313"/>
      <c r="AC15" s="317" t="s">
        <v>7</v>
      </c>
    </row>
    <row r="16" spans="1:29" ht="39" customHeight="1">
      <c r="A16" s="321"/>
      <c r="B16" s="317"/>
      <c r="C16" s="317"/>
      <c r="D16" s="317"/>
      <c r="E16" s="317"/>
      <c r="F16" s="317"/>
      <c r="G16" s="313"/>
      <c r="H16" s="317" t="s">
        <v>9</v>
      </c>
      <c r="I16" s="317"/>
      <c r="J16" s="317"/>
      <c r="K16" s="317"/>
      <c r="L16" s="317"/>
      <c r="M16" s="317" t="s">
        <v>10</v>
      </c>
      <c r="N16" s="317"/>
      <c r="O16" s="317"/>
      <c r="P16" s="317"/>
      <c r="Q16" s="317"/>
      <c r="R16" s="317"/>
      <c r="S16" s="318" t="s">
        <v>24</v>
      </c>
      <c r="T16" s="313"/>
      <c r="U16" s="312" t="s">
        <v>15</v>
      </c>
      <c r="V16" s="312"/>
      <c r="W16" s="312" t="s">
        <v>58</v>
      </c>
      <c r="X16" s="313"/>
      <c r="Y16" s="312" t="s">
        <v>61</v>
      </c>
      <c r="Z16" s="313"/>
      <c r="AA16" s="312" t="s">
        <v>16</v>
      </c>
      <c r="AB16" s="313"/>
      <c r="AC16" s="317"/>
    </row>
    <row r="17" spans="1:29" ht="112.5" customHeight="1">
      <c r="A17" s="321"/>
      <c r="B17" s="317"/>
      <c r="C17" s="317"/>
      <c r="D17" s="317"/>
      <c r="E17" s="317"/>
      <c r="F17" s="317"/>
      <c r="G17" s="313"/>
      <c r="H17" s="312" t="s">
        <v>24</v>
      </c>
      <c r="I17" s="312" t="s">
        <v>15</v>
      </c>
      <c r="J17" s="312" t="s">
        <v>58</v>
      </c>
      <c r="K17" s="312" t="s">
        <v>61</v>
      </c>
      <c r="L17" s="312" t="s">
        <v>16</v>
      </c>
      <c r="M17" s="318" t="s">
        <v>17</v>
      </c>
      <c r="N17" s="318" t="s">
        <v>15</v>
      </c>
      <c r="O17" s="312" t="s">
        <v>58</v>
      </c>
      <c r="P17" s="318" t="s">
        <v>61</v>
      </c>
      <c r="Q17" s="318" t="s">
        <v>16</v>
      </c>
      <c r="R17" s="317"/>
      <c r="S17" s="313"/>
      <c r="T17" s="313"/>
      <c r="U17" s="312"/>
      <c r="V17" s="312"/>
      <c r="W17" s="313"/>
      <c r="X17" s="313"/>
      <c r="Y17" s="313"/>
      <c r="Z17" s="313"/>
      <c r="AA17" s="313"/>
      <c r="AB17" s="313"/>
      <c r="AC17" s="317"/>
    </row>
    <row r="18" spans="1:29" ht="64.5" customHeight="1">
      <c r="A18" s="322"/>
      <c r="B18" s="317"/>
      <c r="C18" s="317"/>
      <c r="D18" s="317"/>
      <c r="E18" s="317"/>
      <c r="F18" s="317"/>
      <c r="G18" s="313"/>
      <c r="H18" s="312"/>
      <c r="I18" s="312"/>
      <c r="J18" s="312"/>
      <c r="K18" s="312"/>
      <c r="L18" s="312"/>
      <c r="M18" s="318"/>
      <c r="N18" s="318"/>
      <c r="O18" s="312"/>
      <c r="P18" s="318"/>
      <c r="Q18" s="318"/>
      <c r="R18" s="317"/>
      <c r="S18" s="255" t="s">
        <v>783</v>
      </c>
      <c r="T18" s="255" t="s">
        <v>8</v>
      </c>
      <c r="U18" s="255" t="s">
        <v>783</v>
      </c>
      <c r="V18" s="255" t="s">
        <v>8</v>
      </c>
      <c r="W18" s="255" t="s">
        <v>783</v>
      </c>
      <c r="X18" s="255" t="s">
        <v>8</v>
      </c>
      <c r="Y18" s="255" t="s">
        <v>783</v>
      </c>
      <c r="Z18" s="255" t="s">
        <v>8</v>
      </c>
      <c r="AA18" s="255" t="s">
        <v>783</v>
      </c>
      <c r="AB18" s="255" t="s">
        <v>8</v>
      </c>
      <c r="AC18" s="317"/>
    </row>
    <row r="19" spans="1:29" ht="23.25" customHeight="1">
      <c r="A19" s="255">
        <v>1</v>
      </c>
      <c r="B19" s="255">
        <f>A19+1</f>
        <v>2</v>
      </c>
      <c r="C19" s="255">
        <f>B19+1</f>
        <v>3</v>
      </c>
      <c r="D19" s="255">
        <f>C19+1</f>
        <v>4</v>
      </c>
      <c r="E19" s="255">
        <v>5</v>
      </c>
      <c r="F19" s="255">
        <f aca="true" t="shared" si="0" ref="F19:AC19">E19+1</f>
        <v>6</v>
      </c>
      <c r="G19" s="255">
        <f t="shared" si="0"/>
        <v>7</v>
      </c>
      <c r="H19" s="255">
        <f t="shared" si="0"/>
        <v>8</v>
      </c>
      <c r="I19" s="255">
        <f t="shared" si="0"/>
        <v>9</v>
      </c>
      <c r="J19" s="255">
        <f t="shared" si="0"/>
        <v>10</v>
      </c>
      <c r="K19" s="255">
        <f t="shared" si="0"/>
        <v>11</v>
      </c>
      <c r="L19" s="255">
        <f t="shared" si="0"/>
        <v>12</v>
      </c>
      <c r="M19" s="255">
        <f t="shared" si="0"/>
        <v>13</v>
      </c>
      <c r="N19" s="255">
        <f t="shared" si="0"/>
        <v>14</v>
      </c>
      <c r="O19" s="255">
        <f t="shared" si="0"/>
        <v>15</v>
      </c>
      <c r="P19" s="255">
        <f t="shared" si="0"/>
        <v>16</v>
      </c>
      <c r="Q19" s="255">
        <f t="shared" si="0"/>
        <v>17</v>
      </c>
      <c r="R19" s="255">
        <f t="shared" si="0"/>
        <v>18</v>
      </c>
      <c r="S19" s="255">
        <f t="shared" si="0"/>
        <v>19</v>
      </c>
      <c r="T19" s="255">
        <f t="shared" si="0"/>
        <v>20</v>
      </c>
      <c r="U19" s="255">
        <f t="shared" si="0"/>
        <v>21</v>
      </c>
      <c r="V19" s="255">
        <f t="shared" si="0"/>
        <v>22</v>
      </c>
      <c r="W19" s="255">
        <f t="shared" si="0"/>
        <v>23</v>
      </c>
      <c r="X19" s="255">
        <f t="shared" si="0"/>
        <v>24</v>
      </c>
      <c r="Y19" s="255">
        <f t="shared" si="0"/>
        <v>25</v>
      </c>
      <c r="Z19" s="255">
        <f t="shared" si="0"/>
        <v>26</v>
      </c>
      <c r="AA19" s="255">
        <f t="shared" si="0"/>
        <v>27</v>
      </c>
      <c r="AB19" s="255">
        <f t="shared" si="0"/>
        <v>28</v>
      </c>
      <c r="AC19" s="255">
        <f t="shared" si="0"/>
        <v>29</v>
      </c>
    </row>
    <row r="20" spans="1:29" ht="23.25" customHeight="1">
      <c r="A20" s="255"/>
      <c r="B20" s="255"/>
      <c r="C20" s="255"/>
      <c r="D20" s="255"/>
      <c r="E20" s="254"/>
      <c r="F20" s="204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</row>
    <row r="21" spans="1:29" ht="15.75">
      <c r="A21" s="314" t="s">
        <v>70</v>
      </c>
      <c r="B21" s="315"/>
      <c r="C21" s="316"/>
      <c r="D21" s="255"/>
      <c r="E21" s="254"/>
      <c r="F21" s="204"/>
      <c r="G21" s="255"/>
      <c r="H21" s="256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</row>
    <row r="22" spans="1:18" ht="15.75">
      <c r="A22" s="260"/>
      <c r="B22" s="260"/>
      <c r="C22" s="260"/>
      <c r="D22" s="205"/>
      <c r="E22" s="205"/>
      <c r="F22" s="205"/>
      <c r="G22" s="205"/>
      <c r="H22" s="205"/>
      <c r="I22" s="205"/>
      <c r="J22" s="260"/>
      <c r="K22" s="205"/>
      <c r="L22" s="260"/>
      <c r="M22" s="260"/>
      <c r="N22" s="260"/>
      <c r="O22" s="260"/>
      <c r="P22" s="260"/>
      <c r="Q22" s="260"/>
      <c r="R22" s="260"/>
    </row>
    <row r="23" spans="1:18" ht="50.25" customHeight="1">
      <c r="A23" s="311" t="s">
        <v>769</v>
      </c>
      <c r="B23" s="311"/>
      <c r="C23" s="311"/>
      <c r="D23" s="311"/>
      <c r="E23" s="311"/>
      <c r="F23" s="311"/>
      <c r="G23" s="311"/>
      <c r="H23" s="206"/>
      <c r="I23" s="206"/>
      <c r="J23" s="206"/>
      <c r="K23" s="206"/>
      <c r="L23" s="206"/>
      <c r="M23" s="206"/>
      <c r="N23" s="206"/>
      <c r="O23" s="206"/>
      <c r="P23" s="206"/>
      <c r="Q23" s="260"/>
      <c r="R23" s="260"/>
    </row>
    <row r="24" spans="1:29" ht="31.5">
      <c r="A24" s="180" t="s">
        <v>806</v>
      </c>
      <c r="B24" s="263" t="s">
        <v>70</v>
      </c>
      <c r="C24" s="207" t="s">
        <v>792</v>
      </c>
      <c r="D24" s="208">
        <f>D26+D28+D30</f>
        <v>4.26</v>
      </c>
      <c r="E24" s="208">
        <f>E26+E28+E30</f>
        <v>4.26</v>
      </c>
      <c r="F24" s="196">
        <v>0</v>
      </c>
      <c r="G24" s="196">
        <v>0</v>
      </c>
      <c r="H24" s="208">
        <f>H26+H28+H30</f>
        <v>4.26</v>
      </c>
      <c r="I24" s="196">
        <v>0</v>
      </c>
      <c r="J24" s="196">
        <v>0</v>
      </c>
      <c r="K24" s="208">
        <f>K26+K28+K30</f>
        <v>4.26</v>
      </c>
      <c r="L24" s="196">
        <v>0</v>
      </c>
      <c r="M24" s="208">
        <f>M26+M28+M30</f>
        <v>4.26</v>
      </c>
      <c r="N24" s="196">
        <v>0</v>
      </c>
      <c r="O24" s="196">
        <v>0</v>
      </c>
      <c r="P24" s="208">
        <f>P26+P28+P30</f>
        <v>4.26</v>
      </c>
      <c r="Q24" s="196">
        <v>0</v>
      </c>
      <c r="R24" s="196">
        <v>0</v>
      </c>
      <c r="S24" s="179">
        <f>Y24</f>
        <v>0</v>
      </c>
      <c r="T24" s="31">
        <f>M24/H24*100</f>
        <v>100</v>
      </c>
      <c r="U24" s="196">
        <v>0</v>
      </c>
      <c r="V24" s="196">
        <v>0</v>
      </c>
      <c r="W24" s="196">
        <v>0</v>
      </c>
      <c r="X24" s="196">
        <v>0</v>
      </c>
      <c r="Y24" s="179">
        <f>P24-K24</f>
        <v>0</v>
      </c>
      <c r="Z24" s="31">
        <f>P24/K24*100</f>
        <v>100</v>
      </c>
      <c r="AA24" s="196">
        <v>0</v>
      </c>
      <c r="AB24" s="179">
        <v>0</v>
      </c>
      <c r="AC24" s="198"/>
    </row>
    <row r="25" spans="1:29" ht="15.75">
      <c r="A25" s="180" t="s">
        <v>807</v>
      </c>
      <c r="B25" s="263" t="s">
        <v>808</v>
      </c>
      <c r="C25" s="207" t="s">
        <v>792</v>
      </c>
      <c r="D25" s="196">
        <v>0</v>
      </c>
      <c r="E25" s="196">
        <v>0</v>
      </c>
      <c r="F25" s="196">
        <v>0</v>
      </c>
      <c r="G25" s="196">
        <v>0</v>
      </c>
      <c r="H25" s="209">
        <v>0</v>
      </c>
      <c r="I25" s="196">
        <v>0</v>
      </c>
      <c r="J25" s="196">
        <v>0</v>
      </c>
      <c r="K25" s="196">
        <v>0</v>
      </c>
      <c r="L25" s="196">
        <v>0</v>
      </c>
      <c r="M25" s="196">
        <v>0</v>
      </c>
      <c r="N25" s="196">
        <v>0</v>
      </c>
      <c r="O25" s="196">
        <v>0</v>
      </c>
      <c r="P25" s="196">
        <v>0</v>
      </c>
      <c r="Q25" s="196">
        <v>0</v>
      </c>
      <c r="R25" s="196">
        <v>0</v>
      </c>
      <c r="S25" s="179">
        <f aca="true" t="shared" si="1" ref="S25:T88">Y25</f>
        <v>0</v>
      </c>
      <c r="T25" s="179">
        <f t="shared" si="1"/>
        <v>0</v>
      </c>
      <c r="U25" s="196">
        <v>0</v>
      </c>
      <c r="V25" s="196">
        <v>0</v>
      </c>
      <c r="W25" s="196">
        <v>0</v>
      </c>
      <c r="X25" s="196">
        <v>0</v>
      </c>
      <c r="Y25" s="179">
        <f aca="true" t="shared" si="2" ref="Y25:Z88">P25-K25</f>
        <v>0</v>
      </c>
      <c r="Z25" s="179">
        <f t="shared" si="2"/>
        <v>0</v>
      </c>
      <c r="AA25" s="196">
        <v>0</v>
      </c>
      <c r="AB25" s="179">
        <v>0</v>
      </c>
      <c r="AC25" s="198"/>
    </row>
    <row r="26" spans="1:29" ht="31.5">
      <c r="A26" s="180" t="s">
        <v>809</v>
      </c>
      <c r="B26" s="263" t="s">
        <v>793</v>
      </c>
      <c r="C26" s="207" t="s">
        <v>792</v>
      </c>
      <c r="D26" s="196">
        <v>4.26</v>
      </c>
      <c r="E26" s="196">
        <v>4.26</v>
      </c>
      <c r="F26" s="196">
        <v>0</v>
      </c>
      <c r="G26" s="196">
        <v>0</v>
      </c>
      <c r="H26" s="196">
        <v>4.26</v>
      </c>
      <c r="I26" s="196">
        <v>0</v>
      </c>
      <c r="J26" s="196">
        <v>0</v>
      </c>
      <c r="K26" s="196">
        <v>4.26</v>
      </c>
      <c r="L26" s="196">
        <v>0</v>
      </c>
      <c r="M26" s="196">
        <v>4.26</v>
      </c>
      <c r="N26" s="196">
        <v>0</v>
      </c>
      <c r="O26" s="196">
        <v>0</v>
      </c>
      <c r="P26" s="196">
        <v>4.26</v>
      </c>
      <c r="Q26" s="196">
        <v>0</v>
      </c>
      <c r="R26" s="196">
        <v>0</v>
      </c>
      <c r="S26" s="179">
        <f t="shared" si="1"/>
        <v>0</v>
      </c>
      <c r="T26" s="31">
        <f>M26/H26*100</f>
        <v>100</v>
      </c>
      <c r="U26" s="196">
        <v>0</v>
      </c>
      <c r="V26" s="196">
        <v>0</v>
      </c>
      <c r="W26" s="196">
        <v>0</v>
      </c>
      <c r="X26" s="196">
        <v>0</v>
      </c>
      <c r="Y26" s="179">
        <f t="shared" si="2"/>
        <v>0</v>
      </c>
      <c r="Z26" s="31">
        <f>P26/K26*100</f>
        <v>100</v>
      </c>
      <c r="AA26" s="196">
        <v>0</v>
      </c>
      <c r="AB26" s="179">
        <v>0</v>
      </c>
      <c r="AC26" s="198"/>
    </row>
    <row r="27" spans="1:29" ht="63">
      <c r="A27" s="180" t="s">
        <v>810</v>
      </c>
      <c r="B27" s="176" t="s">
        <v>811</v>
      </c>
      <c r="C27" s="207" t="s">
        <v>792</v>
      </c>
      <c r="D27" s="196">
        <v>0</v>
      </c>
      <c r="E27" s="196">
        <v>0</v>
      </c>
      <c r="F27" s="196">
        <v>0</v>
      </c>
      <c r="G27" s="196">
        <v>0</v>
      </c>
      <c r="H27" s="196">
        <v>0</v>
      </c>
      <c r="I27" s="196">
        <v>0</v>
      </c>
      <c r="J27" s="196">
        <v>0</v>
      </c>
      <c r="K27" s="196">
        <v>0</v>
      </c>
      <c r="L27" s="196">
        <v>0</v>
      </c>
      <c r="M27" s="196">
        <v>0</v>
      </c>
      <c r="N27" s="196">
        <v>0</v>
      </c>
      <c r="O27" s="196">
        <v>0</v>
      </c>
      <c r="P27" s="196">
        <v>0</v>
      </c>
      <c r="Q27" s="196">
        <v>0</v>
      </c>
      <c r="R27" s="196">
        <v>0</v>
      </c>
      <c r="S27" s="179">
        <f t="shared" si="1"/>
        <v>0</v>
      </c>
      <c r="T27" s="179">
        <f t="shared" si="1"/>
        <v>0</v>
      </c>
      <c r="U27" s="196">
        <v>0</v>
      </c>
      <c r="V27" s="196">
        <v>0</v>
      </c>
      <c r="W27" s="196">
        <v>0</v>
      </c>
      <c r="X27" s="196">
        <v>0</v>
      </c>
      <c r="Y27" s="179">
        <f t="shared" si="2"/>
        <v>0</v>
      </c>
      <c r="Z27" s="179">
        <f t="shared" si="2"/>
        <v>0</v>
      </c>
      <c r="AA27" s="196">
        <v>0</v>
      </c>
      <c r="AB27" s="179">
        <v>0</v>
      </c>
      <c r="AC27" s="198"/>
    </row>
    <row r="28" spans="1:29" ht="31.5">
      <c r="A28" s="180" t="s">
        <v>812</v>
      </c>
      <c r="B28" s="263" t="s">
        <v>794</v>
      </c>
      <c r="C28" s="207" t="s">
        <v>792</v>
      </c>
      <c r="D28" s="196">
        <v>0</v>
      </c>
      <c r="E28" s="196">
        <v>0</v>
      </c>
      <c r="F28" s="196">
        <v>0</v>
      </c>
      <c r="G28" s="196">
        <v>0</v>
      </c>
      <c r="H28" s="196">
        <f>H155</f>
        <v>0</v>
      </c>
      <c r="I28" s="196">
        <v>0</v>
      </c>
      <c r="J28" s="196">
        <v>0</v>
      </c>
      <c r="K28" s="196">
        <f>K155</f>
        <v>0</v>
      </c>
      <c r="L28" s="196">
        <v>0</v>
      </c>
      <c r="M28" s="196">
        <v>0</v>
      </c>
      <c r="N28" s="196">
        <v>0</v>
      </c>
      <c r="O28" s="196">
        <v>0</v>
      </c>
      <c r="P28" s="196">
        <v>0</v>
      </c>
      <c r="Q28" s="196">
        <v>0</v>
      </c>
      <c r="R28" s="196">
        <v>0</v>
      </c>
      <c r="S28" s="179">
        <f t="shared" si="1"/>
        <v>0</v>
      </c>
      <c r="T28" s="179">
        <f t="shared" si="1"/>
        <v>0</v>
      </c>
      <c r="U28" s="196">
        <v>0</v>
      </c>
      <c r="V28" s="196">
        <v>0</v>
      </c>
      <c r="W28" s="196">
        <v>0</v>
      </c>
      <c r="X28" s="196">
        <v>0</v>
      </c>
      <c r="Y28" s="179">
        <f t="shared" si="2"/>
        <v>0</v>
      </c>
      <c r="Z28" s="179">
        <f t="shared" si="2"/>
        <v>0</v>
      </c>
      <c r="AA28" s="196">
        <v>0</v>
      </c>
      <c r="AB28" s="179">
        <v>0</v>
      </c>
      <c r="AC28" s="198"/>
    </row>
    <row r="29" spans="1:29" ht="47.25">
      <c r="A29" s="180" t="s">
        <v>813</v>
      </c>
      <c r="B29" s="263" t="s">
        <v>814</v>
      </c>
      <c r="C29" s="207" t="s">
        <v>792</v>
      </c>
      <c r="D29" s="197"/>
      <c r="E29" s="197"/>
      <c r="F29" s="196">
        <v>0</v>
      </c>
      <c r="G29" s="196">
        <v>0</v>
      </c>
      <c r="H29" s="196">
        <v>0</v>
      </c>
      <c r="I29" s="196">
        <v>0</v>
      </c>
      <c r="J29" s="196">
        <v>0</v>
      </c>
      <c r="K29" s="197"/>
      <c r="L29" s="196">
        <v>0</v>
      </c>
      <c r="M29" s="196">
        <v>0</v>
      </c>
      <c r="N29" s="196">
        <v>0</v>
      </c>
      <c r="O29" s="196">
        <v>0</v>
      </c>
      <c r="P29" s="196">
        <v>0</v>
      </c>
      <c r="Q29" s="196">
        <v>0</v>
      </c>
      <c r="R29" s="196">
        <v>0</v>
      </c>
      <c r="S29" s="179">
        <f t="shared" si="1"/>
        <v>0</v>
      </c>
      <c r="T29" s="179">
        <f t="shared" si="1"/>
        <v>0</v>
      </c>
      <c r="U29" s="196">
        <v>0</v>
      </c>
      <c r="V29" s="196">
        <v>0</v>
      </c>
      <c r="W29" s="196">
        <v>0</v>
      </c>
      <c r="X29" s="196">
        <v>0</v>
      </c>
      <c r="Y29" s="179">
        <f t="shared" si="2"/>
        <v>0</v>
      </c>
      <c r="Z29" s="179">
        <f t="shared" si="2"/>
        <v>0</v>
      </c>
      <c r="AA29" s="196">
        <v>0</v>
      </c>
      <c r="AB29" s="179">
        <v>0</v>
      </c>
      <c r="AC29" s="198"/>
    </row>
    <row r="30" spans="1:29" ht="15.75">
      <c r="A30" s="210" t="s">
        <v>815</v>
      </c>
      <c r="B30" s="176" t="s">
        <v>795</v>
      </c>
      <c r="C30" s="207" t="s">
        <v>792</v>
      </c>
      <c r="D30" s="196">
        <v>0</v>
      </c>
      <c r="E30" s="196">
        <v>0</v>
      </c>
      <c r="F30" s="196">
        <v>0</v>
      </c>
      <c r="G30" s="196">
        <v>0</v>
      </c>
      <c r="H30" s="196">
        <f>H165</f>
        <v>0</v>
      </c>
      <c r="I30" s="196">
        <v>0</v>
      </c>
      <c r="J30" s="196">
        <v>0</v>
      </c>
      <c r="K30" s="196">
        <f>K165</f>
        <v>0</v>
      </c>
      <c r="L30" s="196">
        <v>0</v>
      </c>
      <c r="M30" s="196">
        <v>0</v>
      </c>
      <c r="N30" s="196">
        <v>0</v>
      </c>
      <c r="O30" s="196">
        <v>0</v>
      </c>
      <c r="P30" s="196">
        <v>0</v>
      </c>
      <c r="Q30" s="196">
        <v>0</v>
      </c>
      <c r="R30" s="196">
        <v>0</v>
      </c>
      <c r="S30" s="179">
        <f t="shared" si="1"/>
        <v>0</v>
      </c>
      <c r="T30" s="179">
        <f t="shared" si="1"/>
        <v>0</v>
      </c>
      <c r="U30" s="196">
        <v>0</v>
      </c>
      <c r="V30" s="196">
        <v>0</v>
      </c>
      <c r="W30" s="196">
        <v>0</v>
      </c>
      <c r="X30" s="196">
        <v>0</v>
      </c>
      <c r="Y30" s="179">
        <f t="shared" si="2"/>
        <v>0</v>
      </c>
      <c r="Z30" s="179">
        <f t="shared" si="2"/>
        <v>0</v>
      </c>
      <c r="AA30" s="196">
        <v>0</v>
      </c>
      <c r="AB30" s="179">
        <v>0</v>
      </c>
      <c r="AC30" s="198"/>
    </row>
    <row r="31" spans="1:29" ht="15.75">
      <c r="A31" s="180"/>
      <c r="B31" s="253"/>
      <c r="C31" s="207"/>
      <c r="D31" s="196">
        <v>0</v>
      </c>
      <c r="E31" s="196">
        <v>0</v>
      </c>
      <c r="F31" s="196">
        <v>0</v>
      </c>
      <c r="G31" s="196">
        <v>0</v>
      </c>
      <c r="H31" s="196">
        <v>0</v>
      </c>
      <c r="I31" s="196">
        <v>0</v>
      </c>
      <c r="J31" s="196">
        <v>0</v>
      </c>
      <c r="K31" s="196">
        <v>0</v>
      </c>
      <c r="L31" s="196">
        <v>0</v>
      </c>
      <c r="M31" s="196">
        <v>0</v>
      </c>
      <c r="N31" s="196">
        <v>0</v>
      </c>
      <c r="O31" s="196">
        <v>0</v>
      </c>
      <c r="P31" s="196">
        <v>0</v>
      </c>
      <c r="Q31" s="196">
        <v>0</v>
      </c>
      <c r="R31" s="196">
        <v>0</v>
      </c>
      <c r="S31" s="179">
        <f t="shared" si="1"/>
        <v>0</v>
      </c>
      <c r="T31" s="179">
        <f t="shared" si="1"/>
        <v>0</v>
      </c>
      <c r="U31" s="196">
        <v>0</v>
      </c>
      <c r="V31" s="196">
        <v>0</v>
      </c>
      <c r="W31" s="196">
        <v>0</v>
      </c>
      <c r="X31" s="196">
        <v>0</v>
      </c>
      <c r="Y31" s="179">
        <f t="shared" si="2"/>
        <v>0</v>
      </c>
      <c r="Z31" s="179">
        <f t="shared" si="2"/>
        <v>0</v>
      </c>
      <c r="AA31" s="196">
        <v>0</v>
      </c>
      <c r="AB31" s="179">
        <v>0</v>
      </c>
      <c r="AC31" s="198"/>
    </row>
    <row r="32" spans="1:29" ht="31.5">
      <c r="A32" s="180" t="s">
        <v>816</v>
      </c>
      <c r="B32" s="263" t="s">
        <v>817</v>
      </c>
      <c r="C32" s="207"/>
      <c r="D32" s="196">
        <v>0</v>
      </c>
      <c r="E32" s="196">
        <v>0</v>
      </c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v>0</v>
      </c>
      <c r="L32" s="196">
        <v>0</v>
      </c>
      <c r="M32" s="196">
        <v>0</v>
      </c>
      <c r="N32" s="196">
        <v>0</v>
      </c>
      <c r="O32" s="196">
        <v>0</v>
      </c>
      <c r="P32" s="196">
        <v>0</v>
      </c>
      <c r="Q32" s="196">
        <v>0</v>
      </c>
      <c r="R32" s="196">
        <v>0</v>
      </c>
      <c r="S32" s="179">
        <f t="shared" si="1"/>
        <v>0</v>
      </c>
      <c r="T32" s="179">
        <f t="shared" si="1"/>
        <v>0</v>
      </c>
      <c r="U32" s="196">
        <v>0</v>
      </c>
      <c r="V32" s="196">
        <v>0</v>
      </c>
      <c r="W32" s="196">
        <v>0</v>
      </c>
      <c r="X32" s="196">
        <v>0</v>
      </c>
      <c r="Y32" s="179">
        <f t="shared" si="2"/>
        <v>0</v>
      </c>
      <c r="Z32" s="179">
        <f t="shared" si="2"/>
        <v>0</v>
      </c>
      <c r="AA32" s="196">
        <v>0</v>
      </c>
      <c r="AB32" s="179">
        <v>0</v>
      </c>
      <c r="AC32" s="198"/>
    </row>
    <row r="33" spans="1:29" ht="31.5">
      <c r="A33" s="180" t="s">
        <v>76</v>
      </c>
      <c r="B33" s="263" t="s">
        <v>818</v>
      </c>
      <c r="C33" s="207"/>
      <c r="D33" s="196">
        <v>0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  <c r="L33" s="196">
        <v>0</v>
      </c>
      <c r="M33" s="196">
        <v>0</v>
      </c>
      <c r="N33" s="196">
        <v>0</v>
      </c>
      <c r="O33" s="196">
        <v>0</v>
      </c>
      <c r="P33" s="196">
        <v>0</v>
      </c>
      <c r="Q33" s="196">
        <v>0</v>
      </c>
      <c r="R33" s="196">
        <v>0</v>
      </c>
      <c r="S33" s="179">
        <f t="shared" si="1"/>
        <v>0</v>
      </c>
      <c r="T33" s="179">
        <f t="shared" si="1"/>
        <v>0</v>
      </c>
      <c r="U33" s="196">
        <v>0</v>
      </c>
      <c r="V33" s="196">
        <v>0</v>
      </c>
      <c r="W33" s="196">
        <v>0</v>
      </c>
      <c r="X33" s="196">
        <v>0</v>
      </c>
      <c r="Y33" s="179">
        <f t="shared" si="2"/>
        <v>0</v>
      </c>
      <c r="Z33" s="179">
        <f t="shared" si="2"/>
        <v>0</v>
      </c>
      <c r="AA33" s="196">
        <v>0</v>
      </c>
      <c r="AB33" s="179">
        <v>0</v>
      </c>
      <c r="AC33" s="198"/>
    </row>
    <row r="34" spans="1:29" ht="47.25">
      <c r="A34" s="180" t="s">
        <v>78</v>
      </c>
      <c r="B34" s="263" t="s">
        <v>819</v>
      </c>
      <c r="C34" s="207"/>
      <c r="D34" s="196">
        <v>0</v>
      </c>
      <c r="E34" s="196">
        <v>0</v>
      </c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v>0</v>
      </c>
      <c r="L34" s="196">
        <v>0</v>
      </c>
      <c r="M34" s="196">
        <v>0</v>
      </c>
      <c r="N34" s="196">
        <v>0</v>
      </c>
      <c r="O34" s="196">
        <v>0</v>
      </c>
      <c r="P34" s="196">
        <v>0</v>
      </c>
      <c r="Q34" s="196">
        <v>0</v>
      </c>
      <c r="R34" s="196">
        <v>0</v>
      </c>
      <c r="S34" s="179">
        <f t="shared" si="1"/>
        <v>0</v>
      </c>
      <c r="T34" s="179">
        <f t="shared" si="1"/>
        <v>0</v>
      </c>
      <c r="U34" s="196">
        <v>0</v>
      </c>
      <c r="V34" s="196">
        <v>0</v>
      </c>
      <c r="W34" s="196">
        <v>0</v>
      </c>
      <c r="X34" s="196">
        <v>0</v>
      </c>
      <c r="Y34" s="179">
        <f t="shared" si="2"/>
        <v>0</v>
      </c>
      <c r="Z34" s="179">
        <f t="shared" si="2"/>
        <v>0</v>
      </c>
      <c r="AA34" s="196">
        <v>0</v>
      </c>
      <c r="AB34" s="179">
        <v>0</v>
      </c>
      <c r="AC34" s="198"/>
    </row>
    <row r="35" spans="1:29" ht="63">
      <c r="A35" s="180" t="s">
        <v>79</v>
      </c>
      <c r="B35" s="263" t="s">
        <v>820</v>
      </c>
      <c r="C35" s="207"/>
      <c r="D35" s="196">
        <v>0</v>
      </c>
      <c r="E35" s="196">
        <v>0</v>
      </c>
      <c r="F35" s="196"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v>0</v>
      </c>
      <c r="L35" s="196">
        <v>0</v>
      </c>
      <c r="M35" s="196">
        <v>0</v>
      </c>
      <c r="N35" s="196">
        <v>0</v>
      </c>
      <c r="O35" s="196">
        <v>0</v>
      </c>
      <c r="P35" s="196">
        <v>0</v>
      </c>
      <c r="Q35" s="196">
        <v>0</v>
      </c>
      <c r="R35" s="196">
        <v>0</v>
      </c>
      <c r="S35" s="179">
        <f t="shared" si="1"/>
        <v>0</v>
      </c>
      <c r="T35" s="179">
        <f t="shared" si="1"/>
        <v>0</v>
      </c>
      <c r="U35" s="196">
        <v>0</v>
      </c>
      <c r="V35" s="196">
        <v>0</v>
      </c>
      <c r="W35" s="196">
        <v>0</v>
      </c>
      <c r="X35" s="196">
        <v>0</v>
      </c>
      <c r="Y35" s="179">
        <f t="shared" si="2"/>
        <v>0</v>
      </c>
      <c r="Z35" s="179">
        <f t="shared" si="2"/>
        <v>0</v>
      </c>
      <c r="AA35" s="196">
        <v>0</v>
      </c>
      <c r="AB35" s="179">
        <v>0</v>
      </c>
      <c r="AC35" s="198"/>
    </row>
    <row r="36" spans="1:29" ht="63">
      <c r="A36" s="180" t="s">
        <v>81</v>
      </c>
      <c r="B36" s="263" t="s">
        <v>821</v>
      </c>
      <c r="C36" s="207"/>
      <c r="D36" s="196">
        <v>0</v>
      </c>
      <c r="E36" s="196">
        <v>0</v>
      </c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v>0</v>
      </c>
      <c r="L36" s="196">
        <v>0</v>
      </c>
      <c r="M36" s="196">
        <v>0</v>
      </c>
      <c r="N36" s="196">
        <v>0</v>
      </c>
      <c r="O36" s="196">
        <v>0</v>
      </c>
      <c r="P36" s="196">
        <v>0</v>
      </c>
      <c r="Q36" s="196">
        <v>0</v>
      </c>
      <c r="R36" s="196">
        <v>0</v>
      </c>
      <c r="S36" s="179">
        <f t="shared" si="1"/>
        <v>0</v>
      </c>
      <c r="T36" s="179">
        <f t="shared" si="1"/>
        <v>0</v>
      </c>
      <c r="U36" s="196">
        <v>0</v>
      </c>
      <c r="V36" s="196">
        <v>0</v>
      </c>
      <c r="W36" s="196">
        <v>0</v>
      </c>
      <c r="X36" s="196">
        <v>0</v>
      </c>
      <c r="Y36" s="179">
        <f t="shared" si="2"/>
        <v>0</v>
      </c>
      <c r="Z36" s="179">
        <f t="shared" si="2"/>
        <v>0</v>
      </c>
      <c r="AA36" s="196">
        <v>0</v>
      </c>
      <c r="AB36" s="179">
        <v>0</v>
      </c>
      <c r="AC36" s="198"/>
    </row>
    <row r="37" spans="1:29" ht="63">
      <c r="A37" s="180" t="s">
        <v>83</v>
      </c>
      <c r="B37" s="263" t="s">
        <v>822</v>
      </c>
      <c r="C37" s="207"/>
      <c r="D37" s="196">
        <v>0</v>
      </c>
      <c r="E37" s="196">
        <v>0</v>
      </c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v>0</v>
      </c>
      <c r="L37" s="196">
        <v>0</v>
      </c>
      <c r="M37" s="196">
        <v>0</v>
      </c>
      <c r="N37" s="196">
        <v>0</v>
      </c>
      <c r="O37" s="196">
        <v>0</v>
      </c>
      <c r="P37" s="196">
        <v>0</v>
      </c>
      <c r="Q37" s="196">
        <v>0</v>
      </c>
      <c r="R37" s="196">
        <v>0</v>
      </c>
      <c r="S37" s="179">
        <f t="shared" si="1"/>
        <v>0</v>
      </c>
      <c r="T37" s="179">
        <f t="shared" si="1"/>
        <v>0</v>
      </c>
      <c r="U37" s="196">
        <v>0</v>
      </c>
      <c r="V37" s="196">
        <v>0</v>
      </c>
      <c r="W37" s="196">
        <v>0</v>
      </c>
      <c r="X37" s="196">
        <v>0</v>
      </c>
      <c r="Y37" s="179">
        <f t="shared" si="2"/>
        <v>0</v>
      </c>
      <c r="Z37" s="179">
        <f t="shared" si="2"/>
        <v>0</v>
      </c>
      <c r="AA37" s="196">
        <v>0</v>
      </c>
      <c r="AB37" s="179">
        <v>0</v>
      </c>
      <c r="AC37" s="198"/>
    </row>
    <row r="38" spans="1:29" ht="15.75">
      <c r="A38" s="180" t="s">
        <v>83</v>
      </c>
      <c r="B38" s="178" t="s">
        <v>823</v>
      </c>
      <c r="C38" s="207"/>
      <c r="D38" s="196">
        <v>0</v>
      </c>
      <c r="E38" s="196">
        <v>0</v>
      </c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v>0</v>
      </c>
      <c r="L38" s="196">
        <v>0</v>
      </c>
      <c r="M38" s="196">
        <v>0</v>
      </c>
      <c r="N38" s="196">
        <v>0</v>
      </c>
      <c r="O38" s="196">
        <v>0</v>
      </c>
      <c r="P38" s="196">
        <v>0</v>
      </c>
      <c r="Q38" s="196">
        <v>0</v>
      </c>
      <c r="R38" s="196">
        <v>0</v>
      </c>
      <c r="S38" s="179">
        <f t="shared" si="1"/>
        <v>0</v>
      </c>
      <c r="T38" s="179">
        <f t="shared" si="1"/>
        <v>0</v>
      </c>
      <c r="U38" s="196">
        <v>0</v>
      </c>
      <c r="V38" s="196">
        <v>0</v>
      </c>
      <c r="W38" s="196">
        <v>0</v>
      </c>
      <c r="X38" s="196">
        <v>0</v>
      </c>
      <c r="Y38" s="179">
        <f t="shared" si="2"/>
        <v>0</v>
      </c>
      <c r="Z38" s="179">
        <f t="shared" si="2"/>
        <v>0</v>
      </c>
      <c r="AA38" s="196">
        <v>0</v>
      </c>
      <c r="AB38" s="179">
        <v>0</v>
      </c>
      <c r="AC38" s="198"/>
    </row>
    <row r="39" spans="1:29" ht="15.75">
      <c r="A39" s="180" t="s">
        <v>83</v>
      </c>
      <c r="B39" s="178" t="s">
        <v>823</v>
      </c>
      <c r="C39" s="207"/>
      <c r="D39" s="196">
        <v>0</v>
      </c>
      <c r="E39" s="196">
        <v>0</v>
      </c>
      <c r="F39" s="196">
        <v>0</v>
      </c>
      <c r="G39" s="196">
        <v>0</v>
      </c>
      <c r="H39" s="196">
        <v>0</v>
      </c>
      <c r="I39" s="196">
        <v>0</v>
      </c>
      <c r="J39" s="196">
        <v>0</v>
      </c>
      <c r="K39" s="196">
        <v>0</v>
      </c>
      <c r="L39" s="196">
        <v>0</v>
      </c>
      <c r="M39" s="196">
        <v>0</v>
      </c>
      <c r="N39" s="196">
        <v>0</v>
      </c>
      <c r="O39" s="196">
        <v>0</v>
      </c>
      <c r="P39" s="196">
        <v>0</v>
      </c>
      <c r="Q39" s="196">
        <v>0</v>
      </c>
      <c r="R39" s="196">
        <v>0</v>
      </c>
      <c r="S39" s="179">
        <f t="shared" si="1"/>
        <v>0</v>
      </c>
      <c r="T39" s="179">
        <f t="shared" si="1"/>
        <v>0</v>
      </c>
      <c r="U39" s="196">
        <v>0</v>
      </c>
      <c r="V39" s="196">
        <v>0</v>
      </c>
      <c r="W39" s="196">
        <v>0</v>
      </c>
      <c r="X39" s="196">
        <v>0</v>
      </c>
      <c r="Y39" s="179">
        <f t="shared" si="2"/>
        <v>0</v>
      </c>
      <c r="Z39" s="179">
        <f t="shared" si="2"/>
        <v>0</v>
      </c>
      <c r="AA39" s="196">
        <v>0</v>
      </c>
      <c r="AB39" s="179">
        <v>0</v>
      </c>
      <c r="AC39" s="198"/>
    </row>
    <row r="40" spans="1:29" ht="15.75">
      <c r="A40" s="180" t="s">
        <v>755</v>
      </c>
      <c r="B40" s="263" t="s">
        <v>755</v>
      </c>
      <c r="C40" s="207"/>
      <c r="D40" s="196">
        <v>0</v>
      </c>
      <c r="E40" s="196">
        <v>0</v>
      </c>
      <c r="F40" s="196">
        <v>0</v>
      </c>
      <c r="G40" s="196">
        <v>0</v>
      </c>
      <c r="H40" s="196">
        <v>0</v>
      </c>
      <c r="I40" s="196">
        <v>0</v>
      </c>
      <c r="J40" s="196">
        <v>0</v>
      </c>
      <c r="K40" s="196">
        <v>0</v>
      </c>
      <c r="L40" s="196">
        <v>0</v>
      </c>
      <c r="M40" s="196">
        <v>0</v>
      </c>
      <c r="N40" s="196">
        <v>0</v>
      </c>
      <c r="O40" s="196">
        <v>0</v>
      </c>
      <c r="P40" s="196">
        <v>0</v>
      </c>
      <c r="Q40" s="196">
        <v>0</v>
      </c>
      <c r="R40" s="196">
        <v>0</v>
      </c>
      <c r="S40" s="179">
        <f t="shared" si="1"/>
        <v>0</v>
      </c>
      <c r="T40" s="179">
        <f t="shared" si="1"/>
        <v>0</v>
      </c>
      <c r="U40" s="196">
        <v>0</v>
      </c>
      <c r="V40" s="196">
        <v>0</v>
      </c>
      <c r="W40" s="196">
        <v>0</v>
      </c>
      <c r="X40" s="196">
        <v>0</v>
      </c>
      <c r="Y40" s="179">
        <f t="shared" si="2"/>
        <v>0</v>
      </c>
      <c r="Z40" s="179">
        <f t="shared" si="2"/>
        <v>0</v>
      </c>
      <c r="AA40" s="196">
        <v>0</v>
      </c>
      <c r="AB40" s="179">
        <v>0</v>
      </c>
      <c r="AC40" s="198"/>
    </row>
    <row r="41" spans="1:29" ht="47.25">
      <c r="A41" s="180" t="s">
        <v>91</v>
      </c>
      <c r="B41" s="263" t="s">
        <v>824</v>
      </c>
      <c r="C41" s="207"/>
      <c r="D41" s="196">
        <v>0</v>
      </c>
      <c r="E41" s="196">
        <v>0</v>
      </c>
      <c r="F41" s="196">
        <v>0</v>
      </c>
      <c r="G41" s="196">
        <v>0</v>
      </c>
      <c r="H41" s="196">
        <v>0</v>
      </c>
      <c r="I41" s="196">
        <v>0</v>
      </c>
      <c r="J41" s="196">
        <v>0</v>
      </c>
      <c r="K41" s="196">
        <v>0</v>
      </c>
      <c r="L41" s="196">
        <v>0</v>
      </c>
      <c r="M41" s="196">
        <v>0</v>
      </c>
      <c r="N41" s="196">
        <v>0</v>
      </c>
      <c r="O41" s="196">
        <v>0</v>
      </c>
      <c r="P41" s="196">
        <v>0</v>
      </c>
      <c r="Q41" s="196">
        <v>0</v>
      </c>
      <c r="R41" s="196">
        <v>0</v>
      </c>
      <c r="S41" s="179">
        <f t="shared" si="1"/>
        <v>0</v>
      </c>
      <c r="T41" s="179">
        <f t="shared" si="1"/>
        <v>0</v>
      </c>
      <c r="U41" s="196">
        <v>0</v>
      </c>
      <c r="V41" s="196">
        <v>0</v>
      </c>
      <c r="W41" s="196">
        <v>0</v>
      </c>
      <c r="X41" s="196">
        <v>0</v>
      </c>
      <c r="Y41" s="179">
        <f t="shared" si="2"/>
        <v>0</v>
      </c>
      <c r="Z41" s="179">
        <f t="shared" si="2"/>
        <v>0</v>
      </c>
      <c r="AA41" s="196">
        <v>0</v>
      </c>
      <c r="AB41" s="179">
        <v>0</v>
      </c>
      <c r="AC41" s="198"/>
    </row>
    <row r="42" spans="1:29" ht="78.75">
      <c r="A42" s="180" t="s">
        <v>700</v>
      </c>
      <c r="B42" s="263" t="s">
        <v>825</v>
      </c>
      <c r="C42" s="207"/>
      <c r="D42" s="196">
        <v>0</v>
      </c>
      <c r="E42" s="196">
        <v>0</v>
      </c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96">
        <v>0</v>
      </c>
      <c r="M42" s="196">
        <v>0</v>
      </c>
      <c r="N42" s="196">
        <v>0</v>
      </c>
      <c r="O42" s="196">
        <v>0</v>
      </c>
      <c r="P42" s="196">
        <v>0</v>
      </c>
      <c r="Q42" s="196">
        <v>0</v>
      </c>
      <c r="R42" s="196">
        <v>0</v>
      </c>
      <c r="S42" s="179">
        <f t="shared" si="1"/>
        <v>0</v>
      </c>
      <c r="T42" s="179">
        <f t="shared" si="1"/>
        <v>0</v>
      </c>
      <c r="U42" s="196">
        <v>0</v>
      </c>
      <c r="V42" s="196">
        <v>0</v>
      </c>
      <c r="W42" s="196">
        <v>0</v>
      </c>
      <c r="X42" s="196">
        <v>0</v>
      </c>
      <c r="Y42" s="179">
        <f t="shared" si="2"/>
        <v>0</v>
      </c>
      <c r="Z42" s="179">
        <f t="shared" si="2"/>
        <v>0</v>
      </c>
      <c r="AA42" s="196">
        <v>0</v>
      </c>
      <c r="AB42" s="179">
        <v>0</v>
      </c>
      <c r="AC42" s="198"/>
    </row>
    <row r="43" spans="1:29" ht="15.75">
      <c r="A43" s="180" t="s">
        <v>700</v>
      </c>
      <c r="B43" s="178" t="s">
        <v>823</v>
      </c>
      <c r="C43" s="207"/>
      <c r="D43" s="196">
        <v>0</v>
      </c>
      <c r="E43" s="196">
        <v>0</v>
      </c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v>0</v>
      </c>
      <c r="L43" s="196">
        <v>0</v>
      </c>
      <c r="M43" s="196">
        <v>0</v>
      </c>
      <c r="N43" s="196">
        <v>0</v>
      </c>
      <c r="O43" s="196">
        <v>0</v>
      </c>
      <c r="P43" s="196">
        <v>0</v>
      </c>
      <c r="Q43" s="196">
        <v>0</v>
      </c>
      <c r="R43" s="196">
        <v>0</v>
      </c>
      <c r="S43" s="179">
        <f t="shared" si="1"/>
        <v>0</v>
      </c>
      <c r="T43" s="179">
        <f t="shared" si="1"/>
        <v>0</v>
      </c>
      <c r="U43" s="196">
        <v>0</v>
      </c>
      <c r="V43" s="196">
        <v>0</v>
      </c>
      <c r="W43" s="196">
        <v>0</v>
      </c>
      <c r="X43" s="196">
        <v>0</v>
      </c>
      <c r="Y43" s="179">
        <f t="shared" si="2"/>
        <v>0</v>
      </c>
      <c r="Z43" s="179">
        <f t="shared" si="2"/>
        <v>0</v>
      </c>
      <c r="AA43" s="196">
        <v>0</v>
      </c>
      <c r="AB43" s="179">
        <v>0</v>
      </c>
      <c r="AC43" s="198"/>
    </row>
    <row r="44" spans="1:29" ht="15.75">
      <c r="A44" s="180" t="s">
        <v>700</v>
      </c>
      <c r="B44" s="178" t="s">
        <v>823</v>
      </c>
      <c r="C44" s="207"/>
      <c r="D44" s="196">
        <v>0</v>
      </c>
      <c r="E44" s="196">
        <v>0</v>
      </c>
      <c r="F44" s="196">
        <v>0</v>
      </c>
      <c r="G44" s="196">
        <v>0</v>
      </c>
      <c r="H44" s="196">
        <v>0</v>
      </c>
      <c r="I44" s="196">
        <v>0</v>
      </c>
      <c r="J44" s="196">
        <v>0</v>
      </c>
      <c r="K44" s="196">
        <v>0</v>
      </c>
      <c r="L44" s="196">
        <v>0</v>
      </c>
      <c r="M44" s="196">
        <v>0</v>
      </c>
      <c r="N44" s="196">
        <v>0</v>
      </c>
      <c r="O44" s="196">
        <v>0</v>
      </c>
      <c r="P44" s="196">
        <v>0</v>
      </c>
      <c r="Q44" s="196">
        <v>0</v>
      </c>
      <c r="R44" s="196">
        <v>0</v>
      </c>
      <c r="S44" s="179">
        <f t="shared" si="1"/>
        <v>0</v>
      </c>
      <c r="T44" s="179">
        <f t="shared" si="1"/>
        <v>0</v>
      </c>
      <c r="U44" s="196">
        <v>0</v>
      </c>
      <c r="V44" s="196">
        <v>0</v>
      </c>
      <c r="W44" s="196">
        <v>0</v>
      </c>
      <c r="X44" s="196">
        <v>0</v>
      </c>
      <c r="Y44" s="179">
        <f t="shared" si="2"/>
        <v>0</v>
      </c>
      <c r="Z44" s="179">
        <f t="shared" si="2"/>
        <v>0</v>
      </c>
      <c r="AA44" s="196">
        <v>0</v>
      </c>
      <c r="AB44" s="179">
        <v>0</v>
      </c>
      <c r="AC44" s="198"/>
    </row>
    <row r="45" spans="1:29" ht="15.75">
      <c r="A45" s="180" t="s">
        <v>755</v>
      </c>
      <c r="B45" s="263" t="s">
        <v>755</v>
      </c>
      <c r="C45" s="207"/>
      <c r="D45" s="196">
        <v>0</v>
      </c>
      <c r="E45" s="196">
        <v>0</v>
      </c>
      <c r="F45" s="196">
        <v>0</v>
      </c>
      <c r="G45" s="196">
        <v>0</v>
      </c>
      <c r="H45" s="196">
        <v>0</v>
      </c>
      <c r="I45" s="196">
        <v>0</v>
      </c>
      <c r="J45" s="196">
        <v>0</v>
      </c>
      <c r="K45" s="196">
        <v>0</v>
      </c>
      <c r="L45" s="196">
        <v>0</v>
      </c>
      <c r="M45" s="196">
        <v>0</v>
      </c>
      <c r="N45" s="196">
        <v>0</v>
      </c>
      <c r="O45" s="196">
        <v>0</v>
      </c>
      <c r="P45" s="196">
        <v>0</v>
      </c>
      <c r="Q45" s="196">
        <v>0</v>
      </c>
      <c r="R45" s="196">
        <v>0</v>
      </c>
      <c r="S45" s="179">
        <f t="shared" si="1"/>
        <v>0</v>
      </c>
      <c r="T45" s="179">
        <f t="shared" si="1"/>
        <v>0</v>
      </c>
      <c r="U45" s="196">
        <v>0</v>
      </c>
      <c r="V45" s="196">
        <v>0</v>
      </c>
      <c r="W45" s="196">
        <v>0</v>
      </c>
      <c r="X45" s="196">
        <v>0</v>
      </c>
      <c r="Y45" s="179">
        <f t="shared" si="2"/>
        <v>0</v>
      </c>
      <c r="Z45" s="179">
        <f t="shared" si="2"/>
        <v>0</v>
      </c>
      <c r="AA45" s="196">
        <v>0</v>
      </c>
      <c r="AB45" s="179">
        <v>0</v>
      </c>
      <c r="AC45" s="198"/>
    </row>
    <row r="46" spans="1:29" ht="47.25">
      <c r="A46" s="180" t="s">
        <v>701</v>
      </c>
      <c r="B46" s="263" t="s">
        <v>826</v>
      </c>
      <c r="C46" s="207"/>
      <c r="D46" s="196">
        <v>0</v>
      </c>
      <c r="E46" s="196">
        <v>0</v>
      </c>
      <c r="F46" s="196">
        <v>0</v>
      </c>
      <c r="G46" s="196">
        <v>0</v>
      </c>
      <c r="H46" s="196">
        <v>0</v>
      </c>
      <c r="I46" s="196">
        <v>0</v>
      </c>
      <c r="J46" s="196">
        <v>0</v>
      </c>
      <c r="K46" s="196">
        <v>0</v>
      </c>
      <c r="L46" s="196">
        <v>0</v>
      </c>
      <c r="M46" s="196">
        <v>0</v>
      </c>
      <c r="N46" s="196">
        <v>0</v>
      </c>
      <c r="O46" s="196">
        <v>0</v>
      </c>
      <c r="P46" s="196">
        <v>0</v>
      </c>
      <c r="Q46" s="196">
        <v>0</v>
      </c>
      <c r="R46" s="196">
        <v>0</v>
      </c>
      <c r="S46" s="179">
        <f t="shared" si="1"/>
        <v>0</v>
      </c>
      <c r="T46" s="179">
        <f t="shared" si="1"/>
        <v>0</v>
      </c>
      <c r="U46" s="196">
        <v>0</v>
      </c>
      <c r="V46" s="196">
        <v>0</v>
      </c>
      <c r="W46" s="196">
        <v>0</v>
      </c>
      <c r="X46" s="196">
        <v>0</v>
      </c>
      <c r="Y46" s="179">
        <f t="shared" si="2"/>
        <v>0</v>
      </c>
      <c r="Z46" s="179">
        <f t="shared" si="2"/>
        <v>0</v>
      </c>
      <c r="AA46" s="196">
        <v>0</v>
      </c>
      <c r="AB46" s="179">
        <v>0</v>
      </c>
      <c r="AC46" s="198"/>
    </row>
    <row r="47" spans="1:29" ht="15.75">
      <c r="A47" s="180" t="s">
        <v>701</v>
      </c>
      <c r="B47" s="178" t="s">
        <v>823</v>
      </c>
      <c r="C47" s="207"/>
      <c r="D47" s="196">
        <v>0</v>
      </c>
      <c r="E47" s="196">
        <v>0</v>
      </c>
      <c r="F47" s="196">
        <v>0</v>
      </c>
      <c r="G47" s="196">
        <v>0</v>
      </c>
      <c r="H47" s="196">
        <v>0</v>
      </c>
      <c r="I47" s="196">
        <v>0</v>
      </c>
      <c r="J47" s="196">
        <v>0</v>
      </c>
      <c r="K47" s="196">
        <v>0</v>
      </c>
      <c r="L47" s="196">
        <v>0</v>
      </c>
      <c r="M47" s="196">
        <v>0</v>
      </c>
      <c r="N47" s="196">
        <v>0</v>
      </c>
      <c r="O47" s="196">
        <v>0</v>
      </c>
      <c r="P47" s="196">
        <v>0</v>
      </c>
      <c r="Q47" s="196">
        <v>0</v>
      </c>
      <c r="R47" s="196">
        <v>0</v>
      </c>
      <c r="S47" s="179">
        <f t="shared" si="1"/>
        <v>0</v>
      </c>
      <c r="T47" s="179">
        <f t="shared" si="1"/>
        <v>0</v>
      </c>
      <c r="U47" s="196">
        <v>0</v>
      </c>
      <c r="V47" s="196">
        <v>0</v>
      </c>
      <c r="W47" s="196">
        <v>0</v>
      </c>
      <c r="X47" s="196">
        <v>0</v>
      </c>
      <c r="Y47" s="179">
        <f t="shared" si="2"/>
        <v>0</v>
      </c>
      <c r="Z47" s="179">
        <f t="shared" si="2"/>
        <v>0</v>
      </c>
      <c r="AA47" s="196">
        <v>0</v>
      </c>
      <c r="AB47" s="179">
        <v>0</v>
      </c>
      <c r="AC47" s="198"/>
    </row>
    <row r="48" spans="1:29" ht="15.75">
      <c r="A48" s="180" t="s">
        <v>701</v>
      </c>
      <c r="B48" s="178" t="s">
        <v>823</v>
      </c>
      <c r="C48" s="207"/>
      <c r="D48" s="196">
        <v>0</v>
      </c>
      <c r="E48" s="196">
        <v>0</v>
      </c>
      <c r="F48" s="196">
        <v>0</v>
      </c>
      <c r="G48" s="196">
        <v>0</v>
      </c>
      <c r="H48" s="196">
        <v>0</v>
      </c>
      <c r="I48" s="196">
        <v>0</v>
      </c>
      <c r="J48" s="196">
        <v>0</v>
      </c>
      <c r="K48" s="196">
        <v>0</v>
      </c>
      <c r="L48" s="196">
        <v>0</v>
      </c>
      <c r="M48" s="196">
        <v>0</v>
      </c>
      <c r="N48" s="196">
        <v>0</v>
      </c>
      <c r="O48" s="196">
        <v>0</v>
      </c>
      <c r="P48" s="196">
        <v>0</v>
      </c>
      <c r="Q48" s="196">
        <v>0</v>
      </c>
      <c r="R48" s="196">
        <v>0</v>
      </c>
      <c r="S48" s="179">
        <f t="shared" si="1"/>
        <v>0</v>
      </c>
      <c r="T48" s="179">
        <f t="shared" si="1"/>
        <v>0</v>
      </c>
      <c r="U48" s="196">
        <v>0</v>
      </c>
      <c r="V48" s="196">
        <v>0</v>
      </c>
      <c r="W48" s="196">
        <v>0</v>
      </c>
      <c r="X48" s="196">
        <v>0</v>
      </c>
      <c r="Y48" s="179">
        <f t="shared" si="2"/>
        <v>0</v>
      </c>
      <c r="Z48" s="179">
        <f t="shared" si="2"/>
        <v>0</v>
      </c>
      <c r="AA48" s="196">
        <v>0</v>
      </c>
      <c r="AB48" s="179">
        <v>0</v>
      </c>
      <c r="AC48" s="198"/>
    </row>
    <row r="49" spans="1:29" ht="15.75">
      <c r="A49" s="180" t="s">
        <v>755</v>
      </c>
      <c r="B49" s="263" t="s">
        <v>755</v>
      </c>
      <c r="C49" s="207"/>
      <c r="D49" s="196">
        <v>0</v>
      </c>
      <c r="E49" s="196">
        <v>0</v>
      </c>
      <c r="F49" s="196">
        <v>0</v>
      </c>
      <c r="G49" s="196">
        <v>0</v>
      </c>
      <c r="H49" s="196">
        <v>0</v>
      </c>
      <c r="I49" s="196">
        <v>0</v>
      </c>
      <c r="J49" s="196">
        <v>0</v>
      </c>
      <c r="K49" s="196">
        <v>0</v>
      </c>
      <c r="L49" s="196">
        <v>0</v>
      </c>
      <c r="M49" s="196">
        <v>0</v>
      </c>
      <c r="N49" s="196">
        <v>0</v>
      </c>
      <c r="O49" s="196">
        <v>0</v>
      </c>
      <c r="P49" s="196">
        <v>0</v>
      </c>
      <c r="Q49" s="196">
        <v>0</v>
      </c>
      <c r="R49" s="196">
        <v>0</v>
      </c>
      <c r="S49" s="179">
        <f t="shared" si="1"/>
        <v>0</v>
      </c>
      <c r="T49" s="179">
        <f t="shared" si="1"/>
        <v>0</v>
      </c>
      <c r="U49" s="196">
        <v>0</v>
      </c>
      <c r="V49" s="196">
        <v>0</v>
      </c>
      <c r="W49" s="196">
        <v>0</v>
      </c>
      <c r="X49" s="196">
        <v>0</v>
      </c>
      <c r="Y49" s="179">
        <f t="shared" si="2"/>
        <v>0</v>
      </c>
      <c r="Z49" s="179">
        <f t="shared" si="2"/>
        <v>0</v>
      </c>
      <c r="AA49" s="196">
        <v>0</v>
      </c>
      <c r="AB49" s="179">
        <v>0</v>
      </c>
      <c r="AC49" s="198"/>
    </row>
    <row r="50" spans="1:29" ht="47.25">
      <c r="A50" s="180" t="s">
        <v>92</v>
      </c>
      <c r="B50" s="263" t="s">
        <v>827</v>
      </c>
      <c r="C50" s="207"/>
      <c r="D50" s="196">
        <v>0</v>
      </c>
      <c r="E50" s="196">
        <v>0</v>
      </c>
      <c r="F50" s="196">
        <v>0</v>
      </c>
      <c r="G50" s="196">
        <v>0</v>
      </c>
      <c r="H50" s="196">
        <v>0</v>
      </c>
      <c r="I50" s="196">
        <v>0</v>
      </c>
      <c r="J50" s="196">
        <v>0</v>
      </c>
      <c r="K50" s="196">
        <v>0</v>
      </c>
      <c r="L50" s="196">
        <v>0</v>
      </c>
      <c r="M50" s="196">
        <v>0</v>
      </c>
      <c r="N50" s="196">
        <v>0</v>
      </c>
      <c r="O50" s="196">
        <v>0</v>
      </c>
      <c r="P50" s="196">
        <v>0</v>
      </c>
      <c r="Q50" s="196">
        <v>0</v>
      </c>
      <c r="R50" s="196">
        <v>0</v>
      </c>
      <c r="S50" s="179">
        <f t="shared" si="1"/>
        <v>0</v>
      </c>
      <c r="T50" s="179">
        <f t="shared" si="1"/>
        <v>0</v>
      </c>
      <c r="U50" s="196">
        <v>0</v>
      </c>
      <c r="V50" s="196">
        <v>0</v>
      </c>
      <c r="W50" s="196">
        <v>0</v>
      </c>
      <c r="X50" s="196">
        <v>0</v>
      </c>
      <c r="Y50" s="179">
        <f t="shared" si="2"/>
        <v>0</v>
      </c>
      <c r="Z50" s="179">
        <f t="shared" si="2"/>
        <v>0</v>
      </c>
      <c r="AA50" s="196">
        <v>0</v>
      </c>
      <c r="AB50" s="179">
        <v>0</v>
      </c>
      <c r="AC50" s="198"/>
    </row>
    <row r="51" spans="1:29" ht="47.25">
      <c r="A51" s="180" t="s">
        <v>828</v>
      </c>
      <c r="B51" s="263" t="s">
        <v>829</v>
      </c>
      <c r="C51" s="207"/>
      <c r="D51" s="196">
        <v>0</v>
      </c>
      <c r="E51" s="196">
        <v>0</v>
      </c>
      <c r="F51" s="196">
        <v>0</v>
      </c>
      <c r="G51" s="196">
        <v>0</v>
      </c>
      <c r="H51" s="196">
        <v>0</v>
      </c>
      <c r="I51" s="196">
        <v>0</v>
      </c>
      <c r="J51" s="196">
        <v>0</v>
      </c>
      <c r="K51" s="196">
        <v>0</v>
      </c>
      <c r="L51" s="196">
        <v>0</v>
      </c>
      <c r="M51" s="196">
        <v>0</v>
      </c>
      <c r="N51" s="196">
        <v>0</v>
      </c>
      <c r="O51" s="196">
        <v>0</v>
      </c>
      <c r="P51" s="196">
        <v>0</v>
      </c>
      <c r="Q51" s="196">
        <v>0</v>
      </c>
      <c r="R51" s="196">
        <v>0</v>
      </c>
      <c r="S51" s="179">
        <f t="shared" si="1"/>
        <v>0</v>
      </c>
      <c r="T51" s="179">
        <f t="shared" si="1"/>
        <v>0</v>
      </c>
      <c r="U51" s="196">
        <v>0</v>
      </c>
      <c r="V51" s="196">
        <v>0</v>
      </c>
      <c r="W51" s="196">
        <v>0</v>
      </c>
      <c r="X51" s="196">
        <v>0</v>
      </c>
      <c r="Y51" s="179">
        <f t="shared" si="2"/>
        <v>0</v>
      </c>
      <c r="Z51" s="179">
        <f t="shared" si="2"/>
        <v>0</v>
      </c>
      <c r="AA51" s="196">
        <v>0</v>
      </c>
      <c r="AB51" s="179">
        <v>0</v>
      </c>
      <c r="AC51" s="198"/>
    </row>
    <row r="52" spans="1:29" ht="126">
      <c r="A52" s="180" t="s">
        <v>828</v>
      </c>
      <c r="B52" s="263" t="s">
        <v>830</v>
      </c>
      <c r="C52" s="207"/>
      <c r="D52" s="196">
        <v>0</v>
      </c>
      <c r="E52" s="196">
        <v>0</v>
      </c>
      <c r="F52" s="196">
        <v>0</v>
      </c>
      <c r="G52" s="196">
        <v>0</v>
      </c>
      <c r="H52" s="196">
        <v>0</v>
      </c>
      <c r="I52" s="196">
        <v>0</v>
      </c>
      <c r="J52" s="196">
        <v>0</v>
      </c>
      <c r="K52" s="196">
        <v>0</v>
      </c>
      <c r="L52" s="196">
        <v>0</v>
      </c>
      <c r="M52" s="196">
        <v>0</v>
      </c>
      <c r="N52" s="196">
        <v>0</v>
      </c>
      <c r="O52" s="196">
        <v>0</v>
      </c>
      <c r="P52" s="196">
        <v>0</v>
      </c>
      <c r="Q52" s="196">
        <v>0</v>
      </c>
      <c r="R52" s="196">
        <v>0</v>
      </c>
      <c r="S52" s="179">
        <f t="shared" si="1"/>
        <v>0</v>
      </c>
      <c r="T52" s="179">
        <f t="shared" si="1"/>
        <v>0</v>
      </c>
      <c r="U52" s="196">
        <v>0</v>
      </c>
      <c r="V52" s="196">
        <v>0</v>
      </c>
      <c r="W52" s="196">
        <v>0</v>
      </c>
      <c r="X52" s="196">
        <v>0</v>
      </c>
      <c r="Y52" s="179">
        <f t="shared" si="2"/>
        <v>0</v>
      </c>
      <c r="Z52" s="179">
        <f t="shared" si="2"/>
        <v>0</v>
      </c>
      <c r="AA52" s="196">
        <v>0</v>
      </c>
      <c r="AB52" s="179">
        <v>0</v>
      </c>
      <c r="AC52" s="198"/>
    </row>
    <row r="53" spans="1:29" ht="15.75">
      <c r="A53" s="180" t="s">
        <v>828</v>
      </c>
      <c r="B53" s="178" t="s">
        <v>823</v>
      </c>
      <c r="C53" s="207"/>
      <c r="D53" s="196">
        <v>0</v>
      </c>
      <c r="E53" s="196">
        <v>0</v>
      </c>
      <c r="F53" s="196">
        <v>0</v>
      </c>
      <c r="G53" s="196">
        <v>0</v>
      </c>
      <c r="H53" s="196">
        <v>0</v>
      </c>
      <c r="I53" s="196">
        <v>0</v>
      </c>
      <c r="J53" s="196">
        <v>0</v>
      </c>
      <c r="K53" s="196">
        <v>0</v>
      </c>
      <c r="L53" s="196">
        <v>0</v>
      </c>
      <c r="M53" s="196">
        <v>0</v>
      </c>
      <c r="N53" s="196">
        <v>0</v>
      </c>
      <c r="O53" s="196">
        <v>0</v>
      </c>
      <c r="P53" s="196">
        <v>0</v>
      </c>
      <c r="Q53" s="196">
        <v>0</v>
      </c>
      <c r="R53" s="196">
        <v>0</v>
      </c>
      <c r="S53" s="179">
        <f t="shared" si="1"/>
        <v>0</v>
      </c>
      <c r="T53" s="179">
        <f t="shared" si="1"/>
        <v>0</v>
      </c>
      <c r="U53" s="196">
        <v>0</v>
      </c>
      <c r="V53" s="196">
        <v>0</v>
      </c>
      <c r="W53" s="196">
        <v>0</v>
      </c>
      <c r="X53" s="196">
        <v>0</v>
      </c>
      <c r="Y53" s="179">
        <f t="shared" si="2"/>
        <v>0</v>
      </c>
      <c r="Z53" s="179">
        <f t="shared" si="2"/>
        <v>0</v>
      </c>
      <c r="AA53" s="196">
        <v>0</v>
      </c>
      <c r="AB53" s="179">
        <v>0</v>
      </c>
      <c r="AC53" s="198"/>
    </row>
    <row r="54" spans="1:29" ht="15.75">
      <c r="A54" s="180" t="s">
        <v>828</v>
      </c>
      <c r="B54" s="178" t="s">
        <v>823</v>
      </c>
      <c r="C54" s="207"/>
      <c r="D54" s="196">
        <v>0</v>
      </c>
      <c r="E54" s="196">
        <v>0</v>
      </c>
      <c r="F54" s="196">
        <v>0</v>
      </c>
      <c r="G54" s="196">
        <v>0</v>
      </c>
      <c r="H54" s="196">
        <v>0</v>
      </c>
      <c r="I54" s="196">
        <v>0</v>
      </c>
      <c r="J54" s="196">
        <v>0</v>
      </c>
      <c r="K54" s="196">
        <v>0</v>
      </c>
      <c r="L54" s="196">
        <v>0</v>
      </c>
      <c r="M54" s="196">
        <v>0</v>
      </c>
      <c r="N54" s="196">
        <v>0</v>
      </c>
      <c r="O54" s="196">
        <v>0</v>
      </c>
      <c r="P54" s="196">
        <v>0</v>
      </c>
      <c r="Q54" s="196">
        <v>0</v>
      </c>
      <c r="R54" s="196">
        <v>0</v>
      </c>
      <c r="S54" s="179">
        <f t="shared" si="1"/>
        <v>0</v>
      </c>
      <c r="T54" s="179">
        <f t="shared" si="1"/>
        <v>0</v>
      </c>
      <c r="U54" s="196">
        <v>0</v>
      </c>
      <c r="V54" s="196">
        <v>0</v>
      </c>
      <c r="W54" s="196">
        <v>0</v>
      </c>
      <c r="X54" s="196">
        <v>0</v>
      </c>
      <c r="Y54" s="179">
        <f t="shared" si="2"/>
        <v>0</v>
      </c>
      <c r="Z54" s="179">
        <f t="shared" si="2"/>
        <v>0</v>
      </c>
      <c r="AA54" s="196">
        <v>0</v>
      </c>
      <c r="AB54" s="179">
        <v>0</v>
      </c>
      <c r="AC54" s="198"/>
    </row>
    <row r="55" spans="1:29" ht="15.75">
      <c r="A55" s="180" t="s">
        <v>755</v>
      </c>
      <c r="B55" s="263" t="s">
        <v>755</v>
      </c>
      <c r="C55" s="207"/>
      <c r="D55" s="196">
        <v>0</v>
      </c>
      <c r="E55" s="196">
        <v>0</v>
      </c>
      <c r="F55" s="196">
        <v>0</v>
      </c>
      <c r="G55" s="196">
        <v>0</v>
      </c>
      <c r="H55" s="196">
        <v>0</v>
      </c>
      <c r="I55" s="196">
        <v>0</v>
      </c>
      <c r="J55" s="196">
        <v>0</v>
      </c>
      <c r="K55" s="196">
        <v>0</v>
      </c>
      <c r="L55" s="196">
        <v>0</v>
      </c>
      <c r="M55" s="196">
        <v>0</v>
      </c>
      <c r="N55" s="196">
        <v>0</v>
      </c>
      <c r="O55" s="196">
        <v>0</v>
      </c>
      <c r="P55" s="196">
        <v>0</v>
      </c>
      <c r="Q55" s="196">
        <v>0</v>
      </c>
      <c r="R55" s="196">
        <v>0</v>
      </c>
      <c r="S55" s="179">
        <f t="shared" si="1"/>
        <v>0</v>
      </c>
      <c r="T55" s="179">
        <f t="shared" si="1"/>
        <v>0</v>
      </c>
      <c r="U55" s="196">
        <v>0</v>
      </c>
      <c r="V55" s="196">
        <v>0</v>
      </c>
      <c r="W55" s="196">
        <v>0</v>
      </c>
      <c r="X55" s="196">
        <v>0</v>
      </c>
      <c r="Y55" s="179">
        <f t="shared" si="2"/>
        <v>0</v>
      </c>
      <c r="Z55" s="179">
        <f t="shared" si="2"/>
        <v>0</v>
      </c>
      <c r="AA55" s="196">
        <v>0</v>
      </c>
      <c r="AB55" s="179">
        <v>0</v>
      </c>
      <c r="AC55" s="198"/>
    </row>
    <row r="56" spans="1:29" ht="110.25">
      <c r="A56" s="180" t="s">
        <v>828</v>
      </c>
      <c r="B56" s="263" t="s">
        <v>831</v>
      </c>
      <c r="C56" s="207"/>
      <c r="D56" s="196">
        <v>0</v>
      </c>
      <c r="E56" s="196">
        <v>0</v>
      </c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96">
        <v>0</v>
      </c>
      <c r="M56" s="196">
        <v>0</v>
      </c>
      <c r="N56" s="196">
        <v>0</v>
      </c>
      <c r="O56" s="196">
        <v>0</v>
      </c>
      <c r="P56" s="196">
        <v>0</v>
      </c>
      <c r="Q56" s="196">
        <v>0</v>
      </c>
      <c r="R56" s="196">
        <v>0</v>
      </c>
      <c r="S56" s="179">
        <f t="shared" si="1"/>
        <v>0</v>
      </c>
      <c r="T56" s="179">
        <f t="shared" si="1"/>
        <v>0</v>
      </c>
      <c r="U56" s="196">
        <v>0</v>
      </c>
      <c r="V56" s="196">
        <v>0</v>
      </c>
      <c r="W56" s="196">
        <v>0</v>
      </c>
      <c r="X56" s="196">
        <v>0</v>
      </c>
      <c r="Y56" s="179">
        <f t="shared" si="2"/>
        <v>0</v>
      </c>
      <c r="Z56" s="179">
        <f t="shared" si="2"/>
        <v>0</v>
      </c>
      <c r="AA56" s="196">
        <v>0</v>
      </c>
      <c r="AB56" s="179">
        <v>0</v>
      </c>
      <c r="AC56" s="198"/>
    </row>
    <row r="57" spans="1:29" ht="15.75">
      <c r="A57" s="180" t="s">
        <v>828</v>
      </c>
      <c r="B57" s="178" t="s">
        <v>823</v>
      </c>
      <c r="C57" s="207"/>
      <c r="D57" s="196">
        <v>0</v>
      </c>
      <c r="E57" s="196">
        <v>0</v>
      </c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96">
        <v>0</v>
      </c>
      <c r="M57" s="196">
        <v>0</v>
      </c>
      <c r="N57" s="196">
        <v>0</v>
      </c>
      <c r="O57" s="196">
        <v>0</v>
      </c>
      <c r="P57" s="196">
        <v>0</v>
      </c>
      <c r="Q57" s="196">
        <v>0</v>
      </c>
      <c r="R57" s="196">
        <v>0</v>
      </c>
      <c r="S57" s="179">
        <f t="shared" si="1"/>
        <v>0</v>
      </c>
      <c r="T57" s="179">
        <f t="shared" si="1"/>
        <v>0</v>
      </c>
      <c r="U57" s="196">
        <v>0</v>
      </c>
      <c r="V57" s="196">
        <v>0</v>
      </c>
      <c r="W57" s="196">
        <v>0</v>
      </c>
      <c r="X57" s="196">
        <v>0</v>
      </c>
      <c r="Y57" s="179">
        <f t="shared" si="2"/>
        <v>0</v>
      </c>
      <c r="Z57" s="179">
        <f t="shared" si="2"/>
        <v>0</v>
      </c>
      <c r="AA57" s="196">
        <v>0</v>
      </c>
      <c r="AB57" s="179">
        <v>0</v>
      </c>
      <c r="AC57" s="198"/>
    </row>
    <row r="58" spans="1:29" ht="15.75">
      <c r="A58" s="180" t="s">
        <v>828</v>
      </c>
      <c r="B58" s="178" t="s">
        <v>823</v>
      </c>
      <c r="C58" s="207"/>
      <c r="D58" s="196">
        <v>0</v>
      </c>
      <c r="E58" s="196">
        <v>0</v>
      </c>
      <c r="F58" s="196">
        <v>0</v>
      </c>
      <c r="G58" s="196">
        <v>0</v>
      </c>
      <c r="H58" s="196">
        <v>0</v>
      </c>
      <c r="I58" s="196">
        <v>0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196">
        <v>0</v>
      </c>
      <c r="P58" s="196">
        <v>0</v>
      </c>
      <c r="Q58" s="196">
        <v>0</v>
      </c>
      <c r="R58" s="196">
        <v>0</v>
      </c>
      <c r="S58" s="179">
        <f t="shared" si="1"/>
        <v>0</v>
      </c>
      <c r="T58" s="179">
        <f t="shared" si="1"/>
        <v>0</v>
      </c>
      <c r="U58" s="196">
        <v>0</v>
      </c>
      <c r="V58" s="196">
        <v>0</v>
      </c>
      <c r="W58" s="196">
        <v>0</v>
      </c>
      <c r="X58" s="196">
        <v>0</v>
      </c>
      <c r="Y58" s="179">
        <f t="shared" si="2"/>
        <v>0</v>
      </c>
      <c r="Z58" s="179">
        <f t="shared" si="2"/>
        <v>0</v>
      </c>
      <c r="AA58" s="196">
        <v>0</v>
      </c>
      <c r="AB58" s="179">
        <v>0</v>
      </c>
      <c r="AC58" s="198"/>
    </row>
    <row r="59" spans="1:29" ht="15.75">
      <c r="A59" s="180" t="s">
        <v>755</v>
      </c>
      <c r="B59" s="263" t="s">
        <v>755</v>
      </c>
      <c r="C59" s="207"/>
      <c r="D59" s="196">
        <v>0</v>
      </c>
      <c r="E59" s="196">
        <v>0</v>
      </c>
      <c r="F59" s="196">
        <v>0</v>
      </c>
      <c r="G59" s="196">
        <v>0</v>
      </c>
      <c r="H59" s="196">
        <v>0</v>
      </c>
      <c r="I59" s="196">
        <v>0</v>
      </c>
      <c r="J59" s="196">
        <v>0</v>
      </c>
      <c r="K59" s="196">
        <v>0</v>
      </c>
      <c r="L59" s="196">
        <v>0</v>
      </c>
      <c r="M59" s="196">
        <v>0</v>
      </c>
      <c r="N59" s="196">
        <v>0</v>
      </c>
      <c r="O59" s="196">
        <v>0</v>
      </c>
      <c r="P59" s="196">
        <v>0</v>
      </c>
      <c r="Q59" s="196">
        <v>0</v>
      </c>
      <c r="R59" s="196">
        <v>0</v>
      </c>
      <c r="S59" s="179">
        <f t="shared" si="1"/>
        <v>0</v>
      </c>
      <c r="T59" s="179">
        <f t="shared" si="1"/>
        <v>0</v>
      </c>
      <c r="U59" s="196">
        <v>0</v>
      </c>
      <c r="V59" s="196">
        <v>0</v>
      </c>
      <c r="W59" s="196">
        <v>0</v>
      </c>
      <c r="X59" s="196">
        <v>0</v>
      </c>
      <c r="Y59" s="179">
        <f t="shared" si="2"/>
        <v>0</v>
      </c>
      <c r="Z59" s="179">
        <f t="shared" si="2"/>
        <v>0</v>
      </c>
      <c r="AA59" s="196">
        <v>0</v>
      </c>
      <c r="AB59" s="179">
        <v>0</v>
      </c>
      <c r="AC59" s="198"/>
    </row>
    <row r="60" spans="1:29" ht="110.25">
      <c r="A60" s="180" t="s">
        <v>828</v>
      </c>
      <c r="B60" s="263" t="s">
        <v>832</v>
      </c>
      <c r="C60" s="207"/>
      <c r="D60" s="196">
        <v>0</v>
      </c>
      <c r="E60" s="196">
        <v>0</v>
      </c>
      <c r="F60" s="196"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196">
        <v>0</v>
      </c>
      <c r="P60" s="196">
        <v>0</v>
      </c>
      <c r="Q60" s="196">
        <v>0</v>
      </c>
      <c r="R60" s="196">
        <v>0</v>
      </c>
      <c r="S60" s="179">
        <f t="shared" si="1"/>
        <v>0</v>
      </c>
      <c r="T60" s="179">
        <f t="shared" si="1"/>
        <v>0</v>
      </c>
      <c r="U60" s="196">
        <v>0</v>
      </c>
      <c r="V60" s="196">
        <v>0</v>
      </c>
      <c r="W60" s="196">
        <v>0</v>
      </c>
      <c r="X60" s="196">
        <v>0</v>
      </c>
      <c r="Y60" s="179">
        <f t="shared" si="2"/>
        <v>0</v>
      </c>
      <c r="Z60" s="179">
        <f t="shared" si="2"/>
        <v>0</v>
      </c>
      <c r="AA60" s="196">
        <v>0</v>
      </c>
      <c r="AB60" s="179">
        <v>0</v>
      </c>
      <c r="AC60" s="198"/>
    </row>
    <row r="61" spans="1:29" ht="15.75">
      <c r="A61" s="180" t="s">
        <v>828</v>
      </c>
      <c r="B61" s="178" t="s">
        <v>823</v>
      </c>
      <c r="C61" s="207"/>
      <c r="D61" s="196">
        <v>0</v>
      </c>
      <c r="E61" s="196">
        <v>0</v>
      </c>
      <c r="F61" s="196">
        <v>0</v>
      </c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96">
        <v>0</v>
      </c>
      <c r="M61" s="196">
        <v>0</v>
      </c>
      <c r="N61" s="196">
        <v>0</v>
      </c>
      <c r="O61" s="196">
        <v>0</v>
      </c>
      <c r="P61" s="196">
        <v>0</v>
      </c>
      <c r="Q61" s="196">
        <v>0</v>
      </c>
      <c r="R61" s="196">
        <v>0</v>
      </c>
      <c r="S61" s="179">
        <f t="shared" si="1"/>
        <v>0</v>
      </c>
      <c r="T61" s="179">
        <f t="shared" si="1"/>
        <v>0</v>
      </c>
      <c r="U61" s="196">
        <v>0</v>
      </c>
      <c r="V61" s="196">
        <v>0</v>
      </c>
      <c r="W61" s="196">
        <v>0</v>
      </c>
      <c r="X61" s="196">
        <v>0</v>
      </c>
      <c r="Y61" s="179">
        <f t="shared" si="2"/>
        <v>0</v>
      </c>
      <c r="Z61" s="179">
        <f t="shared" si="2"/>
        <v>0</v>
      </c>
      <c r="AA61" s="196">
        <v>0</v>
      </c>
      <c r="AB61" s="179">
        <v>0</v>
      </c>
      <c r="AC61" s="198"/>
    </row>
    <row r="62" spans="1:29" ht="15.75">
      <c r="A62" s="180" t="s">
        <v>828</v>
      </c>
      <c r="B62" s="178" t="s">
        <v>823</v>
      </c>
      <c r="C62" s="207"/>
      <c r="D62" s="196">
        <v>0</v>
      </c>
      <c r="E62" s="196">
        <v>0</v>
      </c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96">
        <v>0</v>
      </c>
      <c r="M62" s="196">
        <v>0</v>
      </c>
      <c r="N62" s="196">
        <v>0</v>
      </c>
      <c r="O62" s="196">
        <v>0</v>
      </c>
      <c r="P62" s="196">
        <v>0</v>
      </c>
      <c r="Q62" s="196">
        <v>0</v>
      </c>
      <c r="R62" s="196">
        <v>0</v>
      </c>
      <c r="S62" s="179">
        <f t="shared" si="1"/>
        <v>0</v>
      </c>
      <c r="T62" s="179">
        <f t="shared" si="1"/>
        <v>0</v>
      </c>
      <c r="U62" s="196">
        <v>0</v>
      </c>
      <c r="V62" s="196">
        <v>0</v>
      </c>
      <c r="W62" s="196">
        <v>0</v>
      </c>
      <c r="X62" s="196">
        <v>0</v>
      </c>
      <c r="Y62" s="179">
        <f t="shared" si="2"/>
        <v>0</v>
      </c>
      <c r="Z62" s="179">
        <f t="shared" si="2"/>
        <v>0</v>
      </c>
      <c r="AA62" s="196">
        <v>0</v>
      </c>
      <c r="AB62" s="179">
        <v>0</v>
      </c>
      <c r="AC62" s="198"/>
    </row>
    <row r="63" spans="1:29" ht="15.75">
      <c r="A63" s="180" t="s">
        <v>755</v>
      </c>
      <c r="B63" s="263" t="s">
        <v>755</v>
      </c>
      <c r="C63" s="207"/>
      <c r="D63" s="196">
        <v>0</v>
      </c>
      <c r="E63" s="196">
        <v>0</v>
      </c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96">
        <v>0</v>
      </c>
      <c r="M63" s="196">
        <v>0</v>
      </c>
      <c r="N63" s="196">
        <v>0</v>
      </c>
      <c r="O63" s="196">
        <v>0</v>
      </c>
      <c r="P63" s="196">
        <v>0</v>
      </c>
      <c r="Q63" s="196">
        <v>0</v>
      </c>
      <c r="R63" s="196">
        <v>0</v>
      </c>
      <c r="S63" s="179">
        <f t="shared" si="1"/>
        <v>0</v>
      </c>
      <c r="T63" s="179">
        <f t="shared" si="1"/>
        <v>0</v>
      </c>
      <c r="U63" s="196">
        <v>0</v>
      </c>
      <c r="V63" s="196">
        <v>0</v>
      </c>
      <c r="W63" s="196">
        <v>0</v>
      </c>
      <c r="X63" s="196">
        <v>0</v>
      </c>
      <c r="Y63" s="179">
        <f t="shared" si="2"/>
        <v>0</v>
      </c>
      <c r="Z63" s="179">
        <f t="shared" si="2"/>
        <v>0</v>
      </c>
      <c r="AA63" s="196">
        <v>0</v>
      </c>
      <c r="AB63" s="179">
        <v>0</v>
      </c>
      <c r="AC63" s="198"/>
    </row>
    <row r="64" spans="1:29" ht="47.25">
      <c r="A64" s="180" t="s">
        <v>833</v>
      </c>
      <c r="B64" s="263" t="s">
        <v>829</v>
      </c>
      <c r="C64" s="207"/>
      <c r="D64" s="196">
        <v>0</v>
      </c>
      <c r="E64" s="196">
        <v>0</v>
      </c>
      <c r="F64" s="196">
        <v>0</v>
      </c>
      <c r="G64" s="196">
        <v>0</v>
      </c>
      <c r="H64" s="196">
        <v>0</v>
      </c>
      <c r="I64" s="196">
        <v>0</v>
      </c>
      <c r="J64" s="196">
        <v>0</v>
      </c>
      <c r="K64" s="196">
        <v>0</v>
      </c>
      <c r="L64" s="196">
        <v>0</v>
      </c>
      <c r="M64" s="196">
        <v>0</v>
      </c>
      <c r="N64" s="196">
        <v>0</v>
      </c>
      <c r="O64" s="196">
        <v>0</v>
      </c>
      <c r="P64" s="196">
        <v>0</v>
      </c>
      <c r="Q64" s="196">
        <v>0</v>
      </c>
      <c r="R64" s="196">
        <v>0</v>
      </c>
      <c r="S64" s="179">
        <f t="shared" si="1"/>
        <v>0</v>
      </c>
      <c r="T64" s="179">
        <f t="shared" si="1"/>
        <v>0</v>
      </c>
      <c r="U64" s="196">
        <v>0</v>
      </c>
      <c r="V64" s="196">
        <v>0</v>
      </c>
      <c r="W64" s="196">
        <v>0</v>
      </c>
      <c r="X64" s="196">
        <v>0</v>
      </c>
      <c r="Y64" s="179">
        <f t="shared" si="2"/>
        <v>0</v>
      </c>
      <c r="Z64" s="179">
        <f t="shared" si="2"/>
        <v>0</v>
      </c>
      <c r="AA64" s="196">
        <v>0</v>
      </c>
      <c r="AB64" s="179">
        <v>0</v>
      </c>
      <c r="AC64" s="198"/>
    </row>
    <row r="65" spans="1:29" ht="126">
      <c r="A65" s="180" t="s">
        <v>833</v>
      </c>
      <c r="B65" s="263" t="s">
        <v>830</v>
      </c>
      <c r="C65" s="207"/>
      <c r="D65" s="196">
        <v>0</v>
      </c>
      <c r="E65" s="196">
        <v>0</v>
      </c>
      <c r="F65" s="196">
        <v>0</v>
      </c>
      <c r="G65" s="196">
        <v>0</v>
      </c>
      <c r="H65" s="196">
        <v>0</v>
      </c>
      <c r="I65" s="196"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0</v>
      </c>
      <c r="O65" s="196">
        <v>0</v>
      </c>
      <c r="P65" s="196">
        <v>0</v>
      </c>
      <c r="Q65" s="196">
        <v>0</v>
      </c>
      <c r="R65" s="196">
        <v>0</v>
      </c>
      <c r="S65" s="179">
        <f t="shared" si="1"/>
        <v>0</v>
      </c>
      <c r="T65" s="179">
        <f t="shared" si="1"/>
        <v>0</v>
      </c>
      <c r="U65" s="196">
        <v>0</v>
      </c>
      <c r="V65" s="196">
        <v>0</v>
      </c>
      <c r="W65" s="196">
        <v>0</v>
      </c>
      <c r="X65" s="196">
        <v>0</v>
      </c>
      <c r="Y65" s="179">
        <f t="shared" si="2"/>
        <v>0</v>
      </c>
      <c r="Z65" s="179">
        <f t="shared" si="2"/>
        <v>0</v>
      </c>
      <c r="AA65" s="196">
        <v>0</v>
      </c>
      <c r="AB65" s="179">
        <v>0</v>
      </c>
      <c r="AC65" s="198"/>
    </row>
    <row r="66" spans="1:29" ht="15.75">
      <c r="A66" s="180" t="s">
        <v>833</v>
      </c>
      <c r="B66" s="178" t="s">
        <v>823</v>
      </c>
      <c r="C66" s="207"/>
      <c r="D66" s="196">
        <v>0</v>
      </c>
      <c r="E66" s="196">
        <v>0</v>
      </c>
      <c r="F66" s="196">
        <v>0</v>
      </c>
      <c r="G66" s="196">
        <v>0</v>
      </c>
      <c r="H66" s="196">
        <v>0</v>
      </c>
      <c r="I66" s="196">
        <v>0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  <c r="O66" s="196">
        <v>0</v>
      </c>
      <c r="P66" s="196">
        <v>0</v>
      </c>
      <c r="Q66" s="196">
        <v>0</v>
      </c>
      <c r="R66" s="196">
        <v>0</v>
      </c>
      <c r="S66" s="179">
        <f t="shared" si="1"/>
        <v>0</v>
      </c>
      <c r="T66" s="179">
        <f t="shared" si="1"/>
        <v>0</v>
      </c>
      <c r="U66" s="196">
        <v>0</v>
      </c>
      <c r="V66" s="196">
        <v>0</v>
      </c>
      <c r="W66" s="196">
        <v>0</v>
      </c>
      <c r="X66" s="196">
        <v>0</v>
      </c>
      <c r="Y66" s="179">
        <f t="shared" si="2"/>
        <v>0</v>
      </c>
      <c r="Z66" s="179">
        <f t="shared" si="2"/>
        <v>0</v>
      </c>
      <c r="AA66" s="196">
        <v>0</v>
      </c>
      <c r="AB66" s="179">
        <v>0</v>
      </c>
      <c r="AC66" s="198"/>
    </row>
    <row r="67" spans="1:29" ht="15.75">
      <c r="A67" s="180" t="s">
        <v>833</v>
      </c>
      <c r="B67" s="178" t="s">
        <v>823</v>
      </c>
      <c r="C67" s="207"/>
      <c r="D67" s="196">
        <v>0</v>
      </c>
      <c r="E67" s="196">
        <v>0</v>
      </c>
      <c r="F67" s="196">
        <v>0</v>
      </c>
      <c r="G67" s="196">
        <v>0</v>
      </c>
      <c r="H67" s="196">
        <v>0</v>
      </c>
      <c r="I67" s="196">
        <v>0</v>
      </c>
      <c r="J67" s="196">
        <v>0</v>
      </c>
      <c r="K67" s="196">
        <v>0</v>
      </c>
      <c r="L67" s="196">
        <v>0</v>
      </c>
      <c r="M67" s="196">
        <v>0</v>
      </c>
      <c r="N67" s="196">
        <v>0</v>
      </c>
      <c r="O67" s="196">
        <v>0</v>
      </c>
      <c r="P67" s="196">
        <v>0</v>
      </c>
      <c r="Q67" s="196">
        <v>0</v>
      </c>
      <c r="R67" s="196">
        <v>0</v>
      </c>
      <c r="S67" s="179">
        <f t="shared" si="1"/>
        <v>0</v>
      </c>
      <c r="T67" s="179">
        <f t="shared" si="1"/>
        <v>0</v>
      </c>
      <c r="U67" s="196">
        <v>0</v>
      </c>
      <c r="V67" s="196">
        <v>0</v>
      </c>
      <c r="W67" s="196">
        <v>0</v>
      </c>
      <c r="X67" s="196">
        <v>0</v>
      </c>
      <c r="Y67" s="179">
        <f t="shared" si="2"/>
        <v>0</v>
      </c>
      <c r="Z67" s="179">
        <f t="shared" si="2"/>
        <v>0</v>
      </c>
      <c r="AA67" s="196">
        <v>0</v>
      </c>
      <c r="AB67" s="179">
        <v>0</v>
      </c>
      <c r="AC67" s="198"/>
    </row>
    <row r="68" spans="1:29" ht="15.75">
      <c r="A68" s="180" t="s">
        <v>755</v>
      </c>
      <c r="B68" s="263" t="s">
        <v>755</v>
      </c>
      <c r="C68" s="207"/>
      <c r="D68" s="196">
        <v>0</v>
      </c>
      <c r="E68" s="196">
        <v>0</v>
      </c>
      <c r="F68" s="196">
        <v>0</v>
      </c>
      <c r="G68" s="196">
        <v>0</v>
      </c>
      <c r="H68" s="196">
        <v>0</v>
      </c>
      <c r="I68" s="196">
        <v>0</v>
      </c>
      <c r="J68" s="196">
        <v>0</v>
      </c>
      <c r="K68" s="196">
        <v>0</v>
      </c>
      <c r="L68" s="196">
        <v>0</v>
      </c>
      <c r="M68" s="196">
        <v>0</v>
      </c>
      <c r="N68" s="196">
        <v>0</v>
      </c>
      <c r="O68" s="196">
        <v>0</v>
      </c>
      <c r="P68" s="196">
        <v>0</v>
      </c>
      <c r="Q68" s="196">
        <v>0</v>
      </c>
      <c r="R68" s="196">
        <v>0</v>
      </c>
      <c r="S68" s="179">
        <f t="shared" si="1"/>
        <v>0</v>
      </c>
      <c r="T68" s="179">
        <f t="shared" si="1"/>
        <v>0</v>
      </c>
      <c r="U68" s="196">
        <v>0</v>
      </c>
      <c r="V68" s="196">
        <v>0</v>
      </c>
      <c r="W68" s="196">
        <v>0</v>
      </c>
      <c r="X68" s="196">
        <v>0</v>
      </c>
      <c r="Y68" s="179">
        <f t="shared" si="2"/>
        <v>0</v>
      </c>
      <c r="Z68" s="179">
        <f t="shared" si="2"/>
        <v>0</v>
      </c>
      <c r="AA68" s="196">
        <v>0</v>
      </c>
      <c r="AB68" s="179">
        <v>0</v>
      </c>
      <c r="AC68" s="198"/>
    </row>
    <row r="69" spans="1:29" ht="110.25">
      <c r="A69" s="180" t="s">
        <v>833</v>
      </c>
      <c r="B69" s="263" t="s">
        <v>831</v>
      </c>
      <c r="C69" s="207"/>
      <c r="D69" s="196">
        <v>0</v>
      </c>
      <c r="E69" s="196">
        <v>0</v>
      </c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96">
        <v>0</v>
      </c>
      <c r="M69" s="196">
        <v>0</v>
      </c>
      <c r="N69" s="196">
        <v>0</v>
      </c>
      <c r="O69" s="196">
        <v>0</v>
      </c>
      <c r="P69" s="196">
        <v>0</v>
      </c>
      <c r="Q69" s="196">
        <v>0</v>
      </c>
      <c r="R69" s="196">
        <v>0</v>
      </c>
      <c r="S69" s="179">
        <f t="shared" si="1"/>
        <v>0</v>
      </c>
      <c r="T69" s="179">
        <f t="shared" si="1"/>
        <v>0</v>
      </c>
      <c r="U69" s="196">
        <v>0</v>
      </c>
      <c r="V69" s="196">
        <v>0</v>
      </c>
      <c r="W69" s="196">
        <v>0</v>
      </c>
      <c r="X69" s="196">
        <v>0</v>
      </c>
      <c r="Y69" s="179">
        <f t="shared" si="2"/>
        <v>0</v>
      </c>
      <c r="Z69" s="179">
        <f t="shared" si="2"/>
        <v>0</v>
      </c>
      <c r="AA69" s="196">
        <v>0</v>
      </c>
      <c r="AB69" s="179">
        <v>0</v>
      </c>
      <c r="AC69" s="198"/>
    </row>
    <row r="70" spans="1:29" ht="15.75">
      <c r="A70" s="180" t="s">
        <v>833</v>
      </c>
      <c r="B70" s="178" t="s">
        <v>823</v>
      </c>
      <c r="C70" s="207"/>
      <c r="D70" s="196">
        <v>0</v>
      </c>
      <c r="E70" s="196">
        <v>0</v>
      </c>
      <c r="F70" s="196">
        <v>0</v>
      </c>
      <c r="G70" s="196">
        <v>0</v>
      </c>
      <c r="H70" s="196">
        <v>0</v>
      </c>
      <c r="I70" s="196">
        <v>0</v>
      </c>
      <c r="J70" s="196">
        <v>0</v>
      </c>
      <c r="K70" s="196">
        <v>0</v>
      </c>
      <c r="L70" s="196">
        <v>0</v>
      </c>
      <c r="M70" s="196">
        <v>0</v>
      </c>
      <c r="N70" s="196">
        <v>0</v>
      </c>
      <c r="O70" s="196">
        <v>0</v>
      </c>
      <c r="P70" s="196">
        <v>0</v>
      </c>
      <c r="Q70" s="196">
        <v>0</v>
      </c>
      <c r="R70" s="196">
        <v>0</v>
      </c>
      <c r="S70" s="179">
        <f t="shared" si="1"/>
        <v>0</v>
      </c>
      <c r="T70" s="179">
        <f t="shared" si="1"/>
        <v>0</v>
      </c>
      <c r="U70" s="196">
        <v>0</v>
      </c>
      <c r="V70" s="196">
        <v>0</v>
      </c>
      <c r="W70" s="196">
        <v>0</v>
      </c>
      <c r="X70" s="196">
        <v>0</v>
      </c>
      <c r="Y70" s="179">
        <f t="shared" si="2"/>
        <v>0</v>
      </c>
      <c r="Z70" s="179">
        <f t="shared" si="2"/>
        <v>0</v>
      </c>
      <c r="AA70" s="196">
        <v>0</v>
      </c>
      <c r="AB70" s="179">
        <v>0</v>
      </c>
      <c r="AC70" s="198"/>
    </row>
    <row r="71" spans="1:29" ht="15.75">
      <c r="A71" s="180" t="s">
        <v>833</v>
      </c>
      <c r="B71" s="178" t="s">
        <v>823</v>
      </c>
      <c r="C71" s="207"/>
      <c r="D71" s="196">
        <v>0</v>
      </c>
      <c r="E71" s="196">
        <v>0</v>
      </c>
      <c r="F71" s="196">
        <v>0</v>
      </c>
      <c r="G71" s="196">
        <v>0</v>
      </c>
      <c r="H71" s="196">
        <v>0</v>
      </c>
      <c r="I71" s="196">
        <v>0</v>
      </c>
      <c r="J71" s="196">
        <v>0</v>
      </c>
      <c r="K71" s="196">
        <v>0</v>
      </c>
      <c r="L71" s="196">
        <v>0</v>
      </c>
      <c r="M71" s="196">
        <v>0</v>
      </c>
      <c r="N71" s="196">
        <v>0</v>
      </c>
      <c r="O71" s="196">
        <v>0</v>
      </c>
      <c r="P71" s="196">
        <v>0</v>
      </c>
      <c r="Q71" s="196">
        <v>0</v>
      </c>
      <c r="R71" s="196">
        <v>0</v>
      </c>
      <c r="S71" s="179">
        <f t="shared" si="1"/>
        <v>0</v>
      </c>
      <c r="T71" s="179">
        <f t="shared" si="1"/>
        <v>0</v>
      </c>
      <c r="U71" s="196">
        <v>0</v>
      </c>
      <c r="V71" s="196">
        <v>0</v>
      </c>
      <c r="W71" s="196">
        <v>0</v>
      </c>
      <c r="X71" s="196">
        <v>0</v>
      </c>
      <c r="Y71" s="179">
        <f t="shared" si="2"/>
        <v>0</v>
      </c>
      <c r="Z71" s="179">
        <f t="shared" si="2"/>
        <v>0</v>
      </c>
      <c r="AA71" s="196">
        <v>0</v>
      </c>
      <c r="AB71" s="179">
        <v>0</v>
      </c>
      <c r="AC71" s="198"/>
    </row>
    <row r="72" spans="1:29" ht="15.75">
      <c r="A72" s="180" t="s">
        <v>755</v>
      </c>
      <c r="B72" s="263" t="s">
        <v>755</v>
      </c>
      <c r="C72" s="207"/>
      <c r="D72" s="196">
        <v>0</v>
      </c>
      <c r="E72" s="196">
        <v>0</v>
      </c>
      <c r="F72" s="196">
        <v>0</v>
      </c>
      <c r="G72" s="196">
        <v>0</v>
      </c>
      <c r="H72" s="196">
        <v>0</v>
      </c>
      <c r="I72" s="196">
        <v>0</v>
      </c>
      <c r="J72" s="196">
        <v>0</v>
      </c>
      <c r="K72" s="196">
        <v>0</v>
      </c>
      <c r="L72" s="196">
        <v>0</v>
      </c>
      <c r="M72" s="196">
        <v>0</v>
      </c>
      <c r="N72" s="196">
        <v>0</v>
      </c>
      <c r="O72" s="196">
        <v>0</v>
      </c>
      <c r="P72" s="196">
        <v>0</v>
      </c>
      <c r="Q72" s="196">
        <v>0</v>
      </c>
      <c r="R72" s="196">
        <v>0</v>
      </c>
      <c r="S72" s="179">
        <f t="shared" si="1"/>
        <v>0</v>
      </c>
      <c r="T72" s="179">
        <f t="shared" si="1"/>
        <v>0</v>
      </c>
      <c r="U72" s="196">
        <v>0</v>
      </c>
      <c r="V72" s="196">
        <v>0</v>
      </c>
      <c r="W72" s="196">
        <v>0</v>
      </c>
      <c r="X72" s="196">
        <v>0</v>
      </c>
      <c r="Y72" s="179">
        <f t="shared" si="2"/>
        <v>0</v>
      </c>
      <c r="Z72" s="179">
        <f t="shared" si="2"/>
        <v>0</v>
      </c>
      <c r="AA72" s="196">
        <v>0</v>
      </c>
      <c r="AB72" s="179">
        <v>0</v>
      </c>
      <c r="AC72" s="198"/>
    </row>
    <row r="73" spans="1:29" ht="110.25">
      <c r="A73" s="180" t="s">
        <v>833</v>
      </c>
      <c r="B73" s="263" t="s">
        <v>834</v>
      </c>
      <c r="C73" s="207"/>
      <c r="D73" s="196">
        <v>0</v>
      </c>
      <c r="E73" s="196">
        <v>0</v>
      </c>
      <c r="F73" s="196">
        <v>0</v>
      </c>
      <c r="G73" s="196">
        <v>0</v>
      </c>
      <c r="H73" s="196">
        <v>0</v>
      </c>
      <c r="I73" s="196">
        <v>0</v>
      </c>
      <c r="J73" s="196">
        <v>0</v>
      </c>
      <c r="K73" s="196">
        <v>0</v>
      </c>
      <c r="L73" s="196">
        <v>0</v>
      </c>
      <c r="M73" s="196">
        <v>0</v>
      </c>
      <c r="N73" s="196">
        <v>0</v>
      </c>
      <c r="O73" s="196">
        <v>0</v>
      </c>
      <c r="P73" s="196">
        <v>0</v>
      </c>
      <c r="Q73" s="196">
        <v>0</v>
      </c>
      <c r="R73" s="196">
        <v>0</v>
      </c>
      <c r="S73" s="179">
        <f t="shared" si="1"/>
        <v>0</v>
      </c>
      <c r="T73" s="179">
        <f t="shared" si="1"/>
        <v>0</v>
      </c>
      <c r="U73" s="196">
        <v>0</v>
      </c>
      <c r="V73" s="196">
        <v>0</v>
      </c>
      <c r="W73" s="196">
        <v>0</v>
      </c>
      <c r="X73" s="196">
        <v>0</v>
      </c>
      <c r="Y73" s="179">
        <f t="shared" si="2"/>
        <v>0</v>
      </c>
      <c r="Z73" s="179">
        <f t="shared" si="2"/>
        <v>0</v>
      </c>
      <c r="AA73" s="196">
        <v>0</v>
      </c>
      <c r="AB73" s="179">
        <v>0</v>
      </c>
      <c r="AC73" s="198"/>
    </row>
    <row r="74" spans="1:29" ht="15.75">
      <c r="A74" s="180" t="s">
        <v>833</v>
      </c>
      <c r="B74" s="178" t="s">
        <v>823</v>
      </c>
      <c r="C74" s="207"/>
      <c r="D74" s="196">
        <v>0</v>
      </c>
      <c r="E74" s="196">
        <v>0</v>
      </c>
      <c r="F74" s="196">
        <v>0</v>
      </c>
      <c r="G74" s="196">
        <v>0</v>
      </c>
      <c r="H74" s="196">
        <v>0</v>
      </c>
      <c r="I74" s="196">
        <v>0</v>
      </c>
      <c r="J74" s="196">
        <v>0</v>
      </c>
      <c r="K74" s="196">
        <v>0</v>
      </c>
      <c r="L74" s="196">
        <v>0</v>
      </c>
      <c r="M74" s="196">
        <v>0</v>
      </c>
      <c r="N74" s="196">
        <v>0</v>
      </c>
      <c r="O74" s="196">
        <v>0</v>
      </c>
      <c r="P74" s="196">
        <v>0</v>
      </c>
      <c r="Q74" s="196">
        <v>0</v>
      </c>
      <c r="R74" s="196">
        <v>0</v>
      </c>
      <c r="S74" s="179">
        <f t="shared" si="1"/>
        <v>0</v>
      </c>
      <c r="T74" s="179">
        <f t="shared" si="1"/>
        <v>0</v>
      </c>
      <c r="U74" s="196">
        <v>0</v>
      </c>
      <c r="V74" s="196">
        <v>0</v>
      </c>
      <c r="W74" s="196">
        <v>0</v>
      </c>
      <c r="X74" s="196">
        <v>0</v>
      </c>
      <c r="Y74" s="179">
        <f t="shared" si="2"/>
        <v>0</v>
      </c>
      <c r="Z74" s="179">
        <f t="shared" si="2"/>
        <v>0</v>
      </c>
      <c r="AA74" s="196">
        <v>0</v>
      </c>
      <c r="AB74" s="179">
        <v>0</v>
      </c>
      <c r="AC74" s="198"/>
    </row>
    <row r="75" spans="1:29" ht="15.75">
      <c r="A75" s="180" t="s">
        <v>833</v>
      </c>
      <c r="B75" s="178" t="s">
        <v>823</v>
      </c>
      <c r="C75" s="207"/>
      <c r="D75" s="196">
        <v>0</v>
      </c>
      <c r="E75" s="196">
        <v>0</v>
      </c>
      <c r="F75" s="196">
        <v>0</v>
      </c>
      <c r="G75" s="196">
        <v>0</v>
      </c>
      <c r="H75" s="196">
        <v>0</v>
      </c>
      <c r="I75" s="196">
        <v>0</v>
      </c>
      <c r="J75" s="196">
        <v>0</v>
      </c>
      <c r="K75" s="196">
        <v>0</v>
      </c>
      <c r="L75" s="196">
        <v>0</v>
      </c>
      <c r="M75" s="196">
        <v>0</v>
      </c>
      <c r="N75" s="196">
        <v>0</v>
      </c>
      <c r="O75" s="196">
        <v>0</v>
      </c>
      <c r="P75" s="196">
        <v>0</v>
      </c>
      <c r="Q75" s="196">
        <v>0</v>
      </c>
      <c r="R75" s="196">
        <v>0</v>
      </c>
      <c r="S75" s="179">
        <f t="shared" si="1"/>
        <v>0</v>
      </c>
      <c r="T75" s="179">
        <f t="shared" si="1"/>
        <v>0</v>
      </c>
      <c r="U75" s="196">
        <v>0</v>
      </c>
      <c r="V75" s="196">
        <v>0</v>
      </c>
      <c r="W75" s="196">
        <v>0</v>
      </c>
      <c r="X75" s="196">
        <v>0</v>
      </c>
      <c r="Y75" s="179">
        <f t="shared" si="2"/>
        <v>0</v>
      </c>
      <c r="Z75" s="179">
        <f t="shared" si="2"/>
        <v>0</v>
      </c>
      <c r="AA75" s="196">
        <v>0</v>
      </c>
      <c r="AB75" s="179">
        <v>0</v>
      </c>
      <c r="AC75" s="198"/>
    </row>
    <row r="76" spans="1:29" ht="15.75">
      <c r="A76" s="180" t="s">
        <v>755</v>
      </c>
      <c r="B76" s="263" t="s">
        <v>755</v>
      </c>
      <c r="C76" s="207"/>
      <c r="D76" s="196">
        <v>0</v>
      </c>
      <c r="E76" s="196">
        <v>0</v>
      </c>
      <c r="F76" s="196">
        <v>0</v>
      </c>
      <c r="G76" s="196">
        <v>0</v>
      </c>
      <c r="H76" s="196">
        <v>0</v>
      </c>
      <c r="I76" s="196">
        <v>0</v>
      </c>
      <c r="J76" s="196">
        <v>0</v>
      </c>
      <c r="K76" s="196">
        <v>0</v>
      </c>
      <c r="L76" s="196">
        <v>0</v>
      </c>
      <c r="M76" s="196">
        <v>0</v>
      </c>
      <c r="N76" s="196">
        <v>0</v>
      </c>
      <c r="O76" s="196">
        <v>0</v>
      </c>
      <c r="P76" s="196">
        <v>0</v>
      </c>
      <c r="Q76" s="196">
        <v>0</v>
      </c>
      <c r="R76" s="196">
        <v>0</v>
      </c>
      <c r="S76" s="179">
        <f t="shared" si="1"/>
        <v>0</v>
      </c>
      <c r="T76" s="179">
        <f t="shared" si="1"/>
        <v>0</v>
      </c>
      <c r="U76" s="196">
        <v>0</v>
      </c>
      <c r="V76" s="196">
        <v>0</v>
      </c>
      <c r="W76" s="196">
        <v>0</v>
      </c>
      <c r="X76" s="196">
        <v>0</v>
      </c>
      <c r="Y76" s="179">
        <f t="shared" si="2"/>
        <v>0</v>
      </c>
      <c r="Z76" s="179">
        <f t="shared" si="2"/>
        <v>0</v>
      </c>
      <c r="AA76" s="196">
        <v>0</v>
      </c>
      <c r="AB76" s="179">
        <v>0</v>
      </c>
      <c r="AC76" s="198"/>
    </row>
    <row r="77" spans="1:29" ht="94.5">
      <c r="A77" s="180" t="s">
        <v>835</v>
      </c>
      <c r="B77" s="263" t="s">
        <v>836</v>
      </c>
      <c r="C77" s="207"/>
      <c r="D77" s="196">
        <v>0</v>
      </c>
      <c r="E77" s="196">
        <v>0</v>
      </c>
      <c r="F77" s="196">
        <v>0</v>
      </c>
      <c r="G77" s="196">
        <v>0</v>
      </c>
      <c r="H77" s="196">
        <v>0</v>
      </c>
      <c r="I77" s="196">
        <v>0</v>
      </c>
      <c r="J77" s="196">
        <v>0</v>
      </c>
      <c r="K77" s="196">
        <v>0</v>
      </c>
      <c r="L77" s="196">
        <v>0</v>
      </c>
      <c r="M77" s="196">
        <v>0</v>
      </c>
      <c r="N77" s="196">
        <v>0</v>
      </c>
      <c r="O77" s="196">
        <v>0</v>
      </c>
      <c r="P77" s="196">
        <v>0</v>
      </c>
      <c r="Q77" s="196">
        <v>0</v>
      </c>
      <c r="R77" s="196">
        <v>0</v>
      </c>
      <c r="S77" s="179">
        <f t="shared" si="1"/>
        <v>0</v>
      </c>
      <c r="T77" s="179">
        <f t="shared" si="1"/>
        <v>0</v>
      </c>
      <c r="U77" s="196">
        <v>0</v>
      </c>
      <c r="V77" s="196">
        <v>0</v>
      </c>
      <c r="W77" s="196">
        <v>0</v>
      </c>
      <c r="X77" s="196">
        <v>0</v>
      </c>
      <c r="Y77" s="179">
        <f t="shared" si="2"/>
        <v>0</v>
      </c>
      <c r="Z77" s="179">
        <f t="shared" si="2"/>
        <v>0</v>
      </c>
      <c r="AA77" s="196">
        <v>0</v>
      </c>
      <c r="AB77" s="179">
        <v>0</v>
      </c>
      <c r="AC77" s="198"/>
    </row>
    <row r="78" spans="1:29" ht="78.75">
      <c r="A78" s="180" t="s">
        <v>837</v>
      </c>
      <c r="B78" s="263" t="s">
        <v>838</v>
      </c>
      <c r="C78" s="207"/>
      <c r="D78" s="196">
        <v>0</v>
      </c>
      <c r="E78" s="196">
        <v>0</v>
      </c>
      <c r="F78" s="196">
        <v>0</v>
      </c>
      <c r="G78" s="196">
        <v>0</v>
      </c>
      <c r="H78" s="196">
        <v>0</v>
      </c>
      <c r="I78" s="196">
        <v>0</v>
      </c>
      <c r="J78" s="196">
        <v>0</v>
      </c>
      <c r="K78" s="196">
        <v>0</v>
      </c>
      <c r="L78" s="196">
        <v>0</v>
      </c>
      <c r="M78" s="196">
        <v>0</v>
      </c>
      <c r="N78" s="196">
        <v>0</v>
      </c>
      <c r="O78" s="196">
        <v>0</v>
      </c>
      <c r="P78" s="196">
        <v>0</v>
      </c>
      <c r="Q78" s="196">
        <v>0</v>
      </c>
      <c r="R78" s="196">
        <v>0</v>
      </c>
      <c r="S78" s="179">
        <f t="shared" si="1"/>
        <v>0</v>
      </c>
      <c r="T78" s="179">
        <f t="shared" si="1"/>
        <v>0</v>
      </c>
      <c r="U78" s="196">
        <v>0</v>
      </c>
      <c r="V78" s="196">
        <v>0</v>
      </c>
      <c r="W78" s="196">
        <v>0</v>
      </c>
      <c r="X78" s="196">
        <v>0</v>
      </c>
      <c r="Y78" s="179">
        <f t="shared" si="2"/>
        <v>0</v>
      </c>
      <c r="Z78" s="179">
        <f t="shared" si="2"/>
        <v>0</v>
      </c>
      <c r="AA78" s="196">
        <v>0</v>
      </c>
      <c r="AB78" s="179">
        <v>0</v>
      </c>
      <c r="AC78" s="198"/>
    </row>
    <row r="79" spans="1:29" ht="15.75">
      <c r="A79" s="180" t="s">
        <v>837</v>
      </c>
      <c r="B79" s="178" t="s">
        <v>823</v>
      </c>
      <c r="C79" s="207"/>
      <c r="D79" s="196">
        <v>0</v>
      </c>
      <c r="E79" s="196">
        <v>0</v>
      </c>
      <c r="F79" s="196">
        <v>0</v>
      </c>
      <c r="G79" s="196">
        <v>0</v>
      </c>
      <c r="H79" s="196">
        <v>0</v>
      </c>
      <c r="I79" s="196">
        <v>0</v>
      </c>
      <c r="J79" s="196">
        <v>0</v>
      </c>
      <c r="K79" s="196">
        <v>0</v>
      </c>
      <c r="L79" s="196">
        <v>0</v>
      </c>
      <c r="M79" s="196">
        <v>0</v>
      </c>
      <c r="N79" s="196">
        <v>0</v>
      </c>
      <c r="O79" s="196">
        <v>0</v>
      </c>
      <c r="P79" s="196">
        <v>0</v>
      </c>
      <c r="Q79" s="196">
        <v>0</v>
      </c>
      <c r="R79" s="196">
        <v>0</v>
      </c>
      <c r="S79" s="179">
        <f t="shared" si="1"/>
        <v>0</v>
      </c>
      <c r="T79" s="179">
        <f t="shared" si="1"/>
        <v>0</v>
      </c>
      <c r="U79" s="196">
        <v>0</v>
      </c>
      <c r="V79" s="196">
        <v>0</v>
      </c>
      <c r="W79" s="196">
        <v>0</v>
      </c>
      <c r="X79" s="196">
        <v>0</v>
      </c>
      <c r="Y79" s="179">
        <f t="shared" si="2"/>
        <v>0</v>
      </c>
      <c r="Z79" s="179">
        <f t="shared" si="2"/>
        <v>0</v>
      </c>
      <c r="AA79" s="196">
        <v>0</v>
      </c>
      <c r="AB79" s="179">
        <v>0</v>
      </c>
      <c r="AC79" s="198"/>
    </row>
    <row r="80" spans="1:29" ht="15.75">
      <c r="A80" s="180" t="s">
        <v>837</v>
      </c>
      <c r="B80" s="178" t="s">
        <v>823</v>
      </c>
      <c r="C80" s="207"/>
      <c r="D80" s="196">
        <v>0</v>
      </c>
      <c r="E80" s="196">
        <v>0</v>
      </c>
      <c r="F80" s="196">
        <v>0</v>
      </c>
      <c r="G80" s="196">
        <v>0</v>
      </c>
      <c r="H80" s="196">
        <v>0</v>
      </c>
      <c r="I80" s="196">
        <v>0</v>
      </c>
      <c r="J80" s="196">
        <v>0</v>
      </c>
      <c r="K80" s="196">
        <v>0</v>
      </c>
      <c r="L80" s="196">
        <v>0</v>
      </c>
      <c r="M80" s="196">
        <v>0</v>
      </c>
      <c r="N80" s="196">
        <v>0</v>
      </c>
      <c r="O80" s="196">
        <v>0</v>
      </c>
      <c r="P80" s="196">
        <v>0</v>
      </c>
      <c r="Q80" s="196">
        <v>0</v>
      </c>
      <c r="R80" s="196">
        <v>0</v>
      </c>
      <c r="S80" s="179">
        <f t="shared" si="1"/>
        <v>0</v>
      </c>
      <c r="T80" s="179">
        <f t="shared" si="1"/>
        <v>0</v>
      </c>
      <c r="U80" s="196">
        <v>0</v>
      </c>
      <c r="V80" s="196">
        <v>0</v>
      </c>
      <c r="W80" s="196">
        <v>0</v>
      </c>
      <c r="X80" s="196">
        <v>0</v>
      </c>
      <c r="Y80" s="179">
        <f t="shared" si="2"/>
        <v>0</v>
      </c>
      <c r="Z80" s="179">
        <f t="shared" si="2"/>
        <v>0</v>
      </c>
      <c r="AA80" s="196">
        <v>0</v>
      </c>
      <c r="AB80" s="179">
        <v>0</v>
      </c>
      <c r="AC80" s="198"/>
    </row>
    <row r="81" spans="1:29" ht="15.75">
      <c r="A81" s="180" t="s">
        <v>755</v>
      </c>
      <c r="B81" s="263" t="s">
        <v>755</v>
      </c>
      <c r="C81" s="207"/>
      <c r="D81" s="196">
        <v>0</v>
      </c>
      <c r="E81" s="196">
        <v>0</v>
      </c>
      <c r="F81" s="196">
        <v>0</v>
      </c>
      <c r="G81" s="196">
        <v>0</v>
      </c>
      <c r="H81" s="196">
        <v>0</v>
      </c>
      <c r="I81" s="196">
        <v>0</v>
      </c>
      <c r="J81" s="196">
        <v>0</v>
      </c>
      <c r="K81" s="196">
        <v>0</v>
      </c>
      <c r="L81" s="196">
        <v>0</v>
      </c>
      <c r="M81" s="196">
        <v>0</v>
      </c>
      <c r="N81" s="196">
        <v>0</v>
      </c>
      <c r="O81" s="196">
        <v>0</v>
      </c>
      <c r="P81" s="196">
        <v>0</v>
      </c>
      <c r="Q81" s="196">
        <v>0</v>
      </c>
      <c r="R81" s="196">
        <v>0</v>
      </c>
      <c r="S81" s="179">
        <f t="shared" si="1"/>
        <v>0</v>
      </c>
      <c r="T81" s="179">
        <f t="shared" si="1"/>
        <v>0</v>
      </c>
      <c r="U81" s="196">
        <v>0</v>
      </c>
      <c r="V81" s="196">
        <v>0</v>
      </c>
      <c r="W81" s="196">
        <v>0</v>
      </c>
      <c r="X81" s="196">
        <v>0</v>
      </c>
      <c r="Y81" s="179">
        <f t="shared" si="2"/>
        <v>0</v>
      </c>
      <c r="Z81" s="179">
        <f t="shared" si="2"/>
        <v>0</v>
      </c>
      <c r="AA81" s="196">
        <v>0</v>
      </c>
      <c r="AB81" s="179">
        <v>0</v>
      </c>
      <c r="AC81" s="198"/>
    </row>
    <row r="82" spans="1:29" ht="78.75">
      <c r="A82" s="180" t="s">
        <v>839</v>
      </c>
      <c r="B82" s="263" t="s">
        <v>840</v>
      </c>
      <c r="C82" s="207"/>
      <c r="D82" s="196">
        <v>0</v>
      </c>
      <c r="E82" s="196">
        <v>0</v>
      </c>
      <c r="F82" s="196">
        <v>0</v>
      </c>
      <c r="G82" s="196">
        <v>0</v>
      </c>
      <c r="H82" s="196">
        <v>0</v>
      </c>
      <c r="I82" s="196">
        <v>0</v>
      </c>
      <c r="J82" s="196">
        <v>0</v>
      </c>
      <c r="K82" s="196">
        <v>0</v>
      </c>
      <c r="L82" s="196">
        <v>0</v>
      </c>
      <c r="M82" s="196">
        <v>0</v>
      </c>
      <c r="N82" s="196">
        <v>0</v>
      </c>
      <c r="O82" s="196">
        <v>0</v>
      </c>
      <c r="P82" s="196">
        <v>0</v>
      </c>
      <c r="Q82" s="196">
        <v>0</v>
      </c>
      <c r="R82" s="196">
        <v>0</v>
      </c>
      <c r="S82" s="179">
        <f t="shared" si="1"/>
        <v>0</v>
      </c>
      <c r="T82" s="179">
        <f t="shared" si="1"/>
        <v>0</v>
      </c>
      <c r="U82" s="196">
        <v>0</v>
      </c>
      <c r="V82" s="196">
        <v>0</v>
      </c>
      <c r="W82" s="196">
        <v>0</v>
      </c>
      <c r="X82" s="196">
        <v>0</v>
      </c>
      <c r="Y82" s="179">
        <f t="shared" si="2"/>
        <v>0</v>
      </c>
      <c r="Z82" s="179">
        <f t="shared" si="2"/>
        <v>0</v>
      </c>
      <c r="AA82" s="196">
        <v>0</v>
      </c>
      <c r="AB82" s="179">
        <v>0</v>
      </c>
      <c r="AC82" s="198"/>
    </row>
    <row r="83" spans="1:29" ht="15.75">
      <c r="A83" s="180" t="s">
        <v>839</v>
      </c>
      <c r="B83" s="178" t="s">
        <v>823</v>
      </c>
      <c r="C83" s="207"/>
      <c r="D83" s="196">
        <v>0</v>
      </c>
      <c r="E83" s="196">
        <v>0</v>
      </c>
      <c r="F83" s="196">
        <v>0</v>
      </c>
      <c r="G83" s="196">
        <v>0</v>
      </c>
      <c r="H83" s="196">
        <v>0</v>
      </c>
      <c r="I83" s="196">
        <v>0</v>
      </c>
      <c r="J83" s="196">
        <v>0</v>
      </c>
      <c r="K83" s="196">
        <v>0</v>
      </c>
      <c r="L83" s="196">
        <v>0</v>
      </c>
      <c r="M83" s="196">
        <v>0</v>
      </c>
      <c r="N83" s="196">
        <v>0</v>
      </c>
      <c r="O83" s="196">
        <v>0</v>
      </c>
      <c r="P83" s="196">
        <v>0</v>
      </c>
      <c r="Q83" s="196">
        <v>0</v>
      </c>
      <c r="R83" s="196">
        <v>0</v>
      </c>
      <c r="S83" s="179">
        <f t="shared" si="1"/>
        <v>0</v>
      </c>
      <c r="T83" s="179">
        <f t="shared" si="1"/>
        <v>0</v>
      </c>
      <c r="U83" s="196">
        <v>0</v>
      </c>
      <c r="V83" s="196">
        <v>0</v>
      </c>
      <c r="W83" s="196">
        <v>0</v>
      </c>
      <c r="X83" s="196">
        <v>0</v>
      </c>
      <c r="Y83" s="179">
        <f t="shared" si="2"/>
        <v>0</v>
      </c>
      <c r="Z83" s="179">
        <f t="shared" si="2"/>
        <v>0</v>
      </c>
      <c r="AA83" s="196">
        <v>0</v>
      </c>
      <c r="AB83" s="179">
        <v>0</v>
      </c>
      <c r="AC83" s="198"/>
    </row>
    <row r="84" spans="1:29" ht="15.75">
      <c r="A84" s="180" t="s">
        <v>839</v>
      </c>
      <c r="B84" s="178" t="s">
        <v>823</v>
      </c>
      <c r="C84" s="207"/>
      <c r="D84" s="196">
        <v>0</v>
      </c>
      <c r="E84" s="196">
        <v>0</v>
      </c>
      <c r="F84" s="196">
        <v>0</v>
      </c>
      <c r="G84" s="196">
        <v>0</v>
      </c>
      <c r="H84" s="196">
        <v>0</v>
      </c>
      <c r="I84" s="196">
        <v>0</v>
      </c>
      <c r="J84" s="196">
        <v>0</v>
      </c>
      <c r="K84" s="196">
        <v>0</v>
      </c>
      <c r="L84" s="196">
        <v>0</v>
      </c>
      <c r="M84" s="196">
        <v>0</v>
      </c>
      <c r="N84" s="196">
        <v>0</v>
      </c>
      <c r="O84" s="196">
        <v>0</v>
      </c>
      <c r="P84" s="196">
        <v>0</v>
      </c>
      <c r="Q84" s="196">
        <v>0</v>
      </c>
      <c r="R84" s="196">
        <v>0</v>
      </c>
      <c r="S84" s="179">
        <f t="shared" si="1"/>
        <v>0</v>
      </c>
      <c r="T84" s="179">
        <f t="shared" si="1"/>
        <v>0</v>
      </c>
      <c r="U84" s="196">
        <v>0</v>
      </c>
      <c r="V84" s="196">
        <v>0</v>
      </c>
      <c r="W84" s="196">
        <v>0</v>
      </c>
      <c r="X84" s="196">
        <v>0</v>
      </c>
      <c r="Y84" s="179">
        <f t="shared" si="2"/>
        <v>0</v>
      </c>
      <c r="Z84" s="179">
        <f t="shared" si="2"/>
        <v>0</v>
      </c>
      <c r="AA84" s="196">
        <v>0</v>
      </c>
      <c r="AB84" s="179">
        <v>0</v>
      </c>
      <c r="AC84" s="198"/>
    </row>
    <row r="85" spans="1:29" ht="15.75">
      <c r="A85" s="180" t="s">
        <v>755</v>
      </c>
      <c r="B85" s="263" t="s">
        <v>755</v>
      </c>
      <c r="C85" s="207"/>
      <c r="D85" s="196">
        <v>0</v>
      </c>
      <c r="E85" s="196">
        <v>0</v>
      </c>
      <c r="F85" s="196">
        <v>0</v>
      </c>
      <c r="G85" s="196">
        <v>0</v>
      </c>
      <c r="H85" s="196">
        <v>0</v>
      </c>
      <c r="I85" s="196">
        <v>0</v>
      </c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196">
        <v>0</v>
      </c>
      <c r="P85" s="196">
        <v>0</v>
      </c>
      <c r="Q85" s="196">
        <v>0</v>
      </c>
      <c r="R85" s="196">
        <v>0</v>
      </c>
      <c r="S85" s="179">
        <f t="shared" si="1"/>
        <v>0</v>
      </c>
      <c r="T85" s="179">
        <f t="shared" si="1"/>
        <v>0</v>
      </c>
      <c r="U85" s="196">
        <v>0</v>
      </c>
      <c r="V85" s="196">
        <v>0</v>
      </c>
      <c r="W85" s="196">
        <v>0</v>
      </c>
      <c r="X85" s="196">
        <v>0</v>
      </c>
      <c r="Y85" s="179">
        <f t="shared" si="2"/>
        <v>0</v>
      </c>
      <c r="Z85" s="179">
        <f t="shared" si="2"/>
        <v>0</v>
      </c>
      <c r="AA85" s="196">
        <v>0</v>
      </c>
      <c r="AB85" s="179">
        <v>0</v>
      </c>
      <c r="AC85" s="198"/>
    </row>
    <row r="86" spans="1:29" ht="47.25">
      <c r="A86" s="180" t="s">
        <v>94</v>
      </c>
      <c r="B86" s="263" t="s">
        <v>796</v>
      </c>
      <c r="C86" s="207"/>
      <c r="D86" s="196">
        <f>D87</f>
        <v>0</v>
      </c>
      <c r="E86" s="196">
        <v>0</v>
      </c>
      <c r="F86" s="196">
        <v>0</v>
      </c>
      <c r="G86" s="196">
        <v>0</v>
      </c>
      <c r="H86" s="197">
        <f>H87</f>
        <v>0</v>
      </c>
      <c r="I86" s="196">
        <v>0</v>
      </c>
      <c r="J86" s="196">
        <v>0</v>
      </c>
      <c r="K86" s="197">
        <f>K87</f>
        <v>0</v>
      </c>
      <c r="L86" s="196">
        <v>0</v>
      </c>
      <c r="M86" s="31">
        <f>M87</f>
        <v>0</v>
      </c>
      <c r="N86" s="196">
        <v>0</v>
      </c>
      <c r="O86" s="196">
        <v>0</v>
      </c>
      <c r="P86" s="31">
        <f>P87</f>
        <v>0</v>
      </c>
      <c r="Q86" s="196">
        <v>0</v>
      </c>
      <c r="R86" s="196">
        <v>0</v>
      </c>
      <c r="S86" s="179">
        <f t="shared" si="1"/>
        <v>0</v>
      </c>
      <c r="T86" s="179">
        <f t="shared" si="1"/>
        <v>0</v>
      </c>
      <c r="U86" s="196">
        <v>0</v>
      </c>
      <c r="V86" s="196">
        <v>0</v>
      </c>
      <c r="W86" s="196">
        <v>0</v>
      </c>
      <c r="X86" s="196">
        <v>0</v>
      </c>
      <c r="Y86" s="179">
        <f t="shared" si="2"/>
        <v>0</v>
      </c>
      <c r="Z86" s="179">
        <f t="shared" si="2"/>
        <v>0</v>
      </c>
      <c r="AA86" s="196">
        <v>0</v>
      </c>
      <c r="AB86" s="179">
        <v>0</v>
      </c>
      <c r="AC86" s="198"/>
    </row>
    <row r="87" spans="1:29" ht="78.75">
      <c r="A87" s="180" t="s">
        <v>95</v>
      </c>
      <c r="B87" s="263" t="s">
        <v>797</v>
      </c>
      <c r="C87" s="207"/>
      <c r="D87" s="196">
        <f>D88</f>
        <v>0</v>
      </c>
      <c r="E87" s="196">
        <v>0</v>
      </c>
      <c r="F87" s="196">
        <v>0</v>
      </c>
      <c r="G87" s="196">
        <v>0</v>
      </c>
      <c r="H87" s="197">
        <f>H88</f>
        <v>0</v>
      </c>
      <c r="I87" s="196">
        <v>0</v>
      </c>
      <c r="J87" s="196">
        <v>0</v>
      </c>
      <c r="K87" s="197">
        <f>K88</f>
        <v>0</v>
      </c>
      <c r="L87" s="196">
        <v>0</v>
      </c>
      <c r="M87" s="31">
        <f>M88</f>
        <v>0</v>
      </c>
      <c r="N87" s="196">
        <v>0</v>
      </c>
      <c r="O87" s="196">
        <v>0</v>
      </c>
      <c r="P87" s="31">
        <f>P88</f>
        <v>0</v>
      </c>
      <c r="Q87" s="196">
        <v>0</v>
      </c>
      <c r="R87" s="196">
        <v>0</v>
      </c>
      <c r="S87" s="179">
        <f t="shared" si="1"/>
        <v>0</v>
      </c>
      <c r="T87" s="179">
        <f t="shared" si="1"/>
        <v>0</v>
      </c>
      <c r="U87" s="196">
        <v>0</v>
      </c>
      <c r="V87" s="196">
        <v>0</v>
      </c>
      <c r="W87" s="196">
        <v>0</v>
      </c>
      <c r="X87" s="196">
        <v>0</v>
      </c>
      <c r="Y87" s="179">
        <f t="shared" si="2"/>
        <v>0</v>
      </c>
      <c r="Z87" s="179">
        <f t="shared" si="2"/>
        <v>0</v>
      </c>
      <c r="AA87" s="196">
        <v>0</v>
      </c>
      <c r="AB87" s="179">
        <v>0</v>
      </c>
      <c r="AC87" s="198"/>
    </row>
    <row r="88" spans="1:29" ht="31.5">
      <c r="A88" s="180" t="s">
        <v>96</v>
      </c>
      <c r="B88" s="263" t="s">
        <v>798</v>
      </c>
      <c r="C88" s="207"/>
      <c r="D88" s="196">
        <f>D89+D90+D91</f>
        <v>0</v>
      </c>
      <c r="E88" s="196">
        <v>0</v>
      </c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96">
        <v>0</v>
      </c>
      <c r="M88" s="196">
        <v>0</v>
      </c>
      <c r="N88" s="196">
        <v>0</v>
      </c>
      <c r="O88" s="196">
        <v>0</v>
      </c>
      <c r="P88" s="196">
        <v>0</v>
      </c>
      <c r="Q88" s="196">
        <v>0</v>
      </c>
      <c r="R88" s="196">
        <v>0</v>
      </c>
      <c r="S88" s="179">
        <f t="shared" si="1"/>
        <v>0</v>
      </c>
      <c r="T88" s="179">
        <f t="shared" si="1"/>
        <v>0</v>
      </c>
      <c r="U88" s="196">
        <v>0</v>
      </c>
      <c r="V88" s="196">
        <v>0</v>
      </c>
      <c r="W88" s="196">
        <v>0</v>
      </c>
      <c r="X88" s="196">
        <v>0</v>
      </c>
      <c r="Y88" s="179">
        <f t="shared" si="2"/>
        <v>0</v>
      </c>
      <c r="Z88" s="179">
        <f t="shared" si="2"/>
        <v>0</v>
      </c>
      <c r="AA88" s="196">
        <v>0</v>
      </c>
      <c r="AB88" s="179">
        <v>0</v>
      </c>
      <c r="AC88" s="198"/>
    </row>
    <row r="89" spans="1:29" ht="15" customHeight="1">
      <c r="A89" s="180" t="s">
        <v>706</v>
      </c>
      <c r="B89" s="177"/>
      <c r="C89" s="200"/>
      <c r="D89" s="196">
        <v>0</v>
      </c>
      <c r="E89" s="196">
        <v>0</v>
      </c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96">
        <v>0</v>
      </c>
      <c r="M89" s="196">
        <v>0</v>
      </c>
      <c r="N89" s="196">
        <v>0</v>
      </c>
      <c r="O89" s="196">
        <v>0</v>
      </c>
      <c r="P89" s="196">
        <v>0</v>
      </c>
      <c r="Q89" s="196">
        <v>0</v>
      </c>
      <c r="R89" s="196">
        <v>0</v>
      </c>
      <c r="S89" s="179">
        <f>Y89</f>
        <v>0</v>
      </c>
      <c r="T89" s="179">
        <f>Z89</f>
        <v>0</v>
      </c>
      <c r="U89" s="196">
        <v>0</v>
      </c>
      <c r="V89" s="196">
        <v>0</v>
      </c>
      <c r="W89" s="196">
        <v>0</v>
      </c>
      <c r="X89" s="196">
        <v>0</v>
      </c>
      <c r="Y89" s="179">
        <f aca="true" t="shared" si="3" ref="Y89:Z150">P89-K89</f>
        <v>0</v>
      </c>
      <c r="Z89" s="179">
        <f t="shared" si="3"/>
        <v>0</v>
      </c>
      <c r="AA89" s="196">
        <v>0</v>
      </c>
      <c r="AB89" s="179">
        <v>0</v>
      </c>
      <c r="AC89" s="198"/>
    </row>
    <row r="90" spans="1:29" ht="15.75" hidden="1">
      <c r="A90" s="180" t="s">
        <v>707</v>
      </c>
      <c r="B90" s="177"/>
      <c r="C90" s="200"/>
      <c r="D90" s="196">
        <v>0</v>
      </c>
      <c r="E90" s="196">
        <v>0</v>
      </c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96">
        <v>0</v>
      </c>
      <c r="M90" s="196">
        <v>0</v>
      </c>
      <c r="N90" s="196">
        <v>0</v>
      </c>
      <c r="O90" s="196">
        <v>0</v>
      </c>
      <c r="P90" s="196">
        <v>0</v>
      </c>
      <c r="Q90" s="196">
        <v>0</v>
      </c>
      <c r="R90" s="196">
        <v>0</v>
      </c>
      <c r="S90" s="179">
        <f>Y90</f>
        <v>0</v>
      </c>
      <c r="T90" s="179">
        <f>Z90</f>
        <v>0</v>
      </c>
      <c r="U90" s="196">
        <v>0</v>
      </c>
      <c r="V90" s="196">
        <v>0</v>
      </c>
      <c r="W90" s="196">
        <v>0</v>
      </c>
      <c r="X90" s="196">
        <v>0</v>
      </c>
      <c r="Y90" s="179">
        <f t="shared" si="3"/>
        <v>0</v>
      </c>
      <c r="Z90" s="179">
        <f t="shared" si="3"/>
        <v>0</v>
      </c>
      <c r="AA90" s="196">
        <v>0</v>
      </c>
      <c r="AB90" s="179">
        <v>0</v>
      </c>
      <c r="AC90" s="198"/>
    </row>
    <row r="91" spans="1:29" ht="15.75" hidden="1">
      <c r="A91" s="180" t="s">
        <v>708</v>
      </c>
      <c r="B91" s="177"/>
      <c r="C91" s="200"/>
      <c r="D91" s="196">
        <v>0</v>
      </c>
      <c r="E91" s="196">
        <v>0</v>
      </c>
      <c r="F91" s="196">
        <v>0</v>
      </c>
      <c r="G91" s="196">
        <v>0</v>
      </c>
      <c r="H91" s="196">
        <v>0</v>
      </c>
      <c r="I91" s="196">
        <v>0</v>
      </c>
      <c r="J91" s="196">
        <v>0</v>
      </c>
      <c r="K91" s="196">
        <v>0</v>
      </c>
      <c r="L91" s="196">
        <v>0</v>
      </c>
      <c r="M91" s="196">
        <v>0</v>
      </c>
      <c r="N91" s="196">
        <v>0</v>
      </c>
      <c r="O91" s="196">
        <v>0</v>
      </c>
      <c r="P91" s="196">
        <v>0</v>
      </c>
      <c r="Q91" s="196">
        <v>0</v>
      </c>
      <c r="R91" s="196">
        <v>0</v>
      </c>
      <c r="S91" s="179">
        <f>Y91</f>
        <v>0</v>
      </c>
      <c r="T91" s="179">
        <f>Z91</f>
        <v>0</v>
      </c>
      <c r="U91" s="196">
        <v>0</v>
      </c>
      <c r="V91" s="196">
        <v>0</v>
      </c>
      <c r="W91" s="196">
        <v>0</v>
      </c>
      <c r="X91" s="196">
        <v>0</v>
      </c>
      <c r="Y91" s="179">
        <f t="shared" si="3"/>
        <v>0</v>
      </c>
      <c r="Z91" s="179">
        <f t="shared" si="3"/>
        <v>0</v>
      </c>
      <c r="AA91" s="196">
        <v>0</v>
      </c>
      <c r="AB91" s="179">
        <v>0</v>
      </c>
      <c r="AC91" s="198"/>
    </row>
    <row r="92" spans="1:29" ht="15.75" hidden="1">
      <c r="A92" s="180" t="s">
        <v>97</v>
      </c>
      <c r="B92" s="177"/>
      <c r="C92" s="200"/>
      <c r="D92" s="196">
        <v>0</v>
      </c>
      <c r="E92" s="196">
        <v>0</v>
      </c>
      <c r="F92" s="196">
        <v>0</v>
      </c>
      <c r="G92" s="196">
        <v>0</v>
      </c>
      <c r="H92" s="196">
        <v>0</v>
      </c>
      <c r="I92" s="196">
        <v>0</v>
      </c>
      <c r="J92" s="196">
        <v>0</v>
      </c>
      <c r="K92" s="196">
        <v>0</v>
      </c>
      <c r="L92" s="196">
        <v>0</v>
      </c>
      <c r="M92" s="196">
        <v>0</v>
      </c>
      <c r="N92" s="196">
        <v>0</v>
      </c>
      <c r="O92" s="196">
        <v>0</v>
      </c>
      <c r="P92" s="196">
        <v>0</v>
      </c>
      <c r="Q92" s="196">
        <v>0</v>
      </c>
      <c r="R92" s="196">
        <v>0</v>
      </c>
      <c r="S92" s="179">
        <f>Y92</f>
        <v>0</v>
      </c>
      <c r="T92" s="179">
        <f>Z92</f>
        <v>0</v>
      </c>
      <c r="U92" s="196">
        <v>0</v>
      </c>
      <c r="V92" s="196">
        <v>0</v>
      </c>
      <c r="W92" s="196">
        <v>0</v>
      </c>
      <c r="X92" s="196">
        <v>0</v>
      </c>
      <c r="Y92" s="179">
        <f t="shared" si="3"/>
        <v>0</v>
      </c>
      <c r="Z92" s="179">
        <f t="shared" si="3"/>
        <v>0</v>
      </c>
      <c r="AA92" s="196">
        <v>0</v>
      </c>
      <c r="AB92" s="179">
        <v>0</v>
      </c>
      <c r="AC92" s="198"/>
    </row>
    <row r="93" spans="1:29" ht="63">
      <c r="A93" s="180" t="s">
        <v>97</v>
      </c>
      <c r="B93" s="263" t="s">
        <v>841</v>
      </c>
      <c r="C93" s="200"/>
      <c r="D93" s="196">
        <v>0</v>
      </c>
      <c r="E93" s="196">
        <v>0</v>
      </c>
      <c r="F93" s="196">
        <v>0</v>
      </c>
      <c r="G93" s="196">
        <v>0</v>
      </c>
      <c r="H93" s="196">
        <v>0</v>
      </c>
      <c r="I93" s="196">
        <v>0</v>
      </c>
      <c r="J93" s="196">
        <v>0</v>
      </c>
      <c r="K93" s="196">
        <v>0</v>
      </c>
      <c r="L93" s="196">
        <v>0</v>
      </c>
      <c r="M93" s="196">
        <v>0</v>
      </c>
      <c r="N93" s="196">
        <v>0</v>
      </c>
      <c r="O93" s="196">
        <v>0</v>
      </c>
      <c r="P93" s="196">
        <v>0</v>
      </c>
      <c r="Q93" s="196">
        <v>0</v>
      </c>
      <c r="R93" s="196">
        <v>0</v>
      </c>
      <c r="S93" s="179">
        <f>Y93</f>
        <v>0</v>
      </c>
      <c r="T93" s="196">
        <v>0</v>
      </c>
      <c r="U93" s="196">
        <v>0</v>
      </c>
      <c r="V93" s="196">
        <v>0</v>
      </c>
      <c r="W93" s="196">
        <v>0</v>
      </c>
      <c r="X93" s="196">
        <v>0</v>
      </c>
      <c r="Y93" s="179">
        <f t="shared" si="3"/>
        <v>0</v>
      </c>
      <c r="Z93" s="179">
        <f t="shared" si="3"/>
        <v>0</v>
      </c>
      <c r="AA93" s="196">
        <v>0</v>
      </c>
      <c r="AB93" s="179">
        <v>0</v>
      </c>
      <c r="AC93" s="198"/>
    </row>
    <row r="94" spans="1:29" ht="15.75">
      <c r="A94" s="180" t="s">
        <v>97</v>
      </c>
      <c r="B94" s="178" t="s">
        <v>823</v>
      </c>
      <c r="C94" s="200"/>
      <c r="D94" s="196">
        <v>0</v>
      </c>
      <c r="E94" s="196">
        <v>0</v>
      </c>
      <c r="F94" s="196">
        <v>0</v>
      </c>
      <c r="G94" s="196">
        <v>0</v>
      </c>
      <c r="H94" s="196">
        <v>0</v>
      </c>
      <c r="I94" s="196">
        <v>0</v>
      </c>
      <c r="J94" s="196">
        <v>0</v>
      </c>
      <c r="K94" s="196">
        <v>0</v>
      </c>
      <c r="L94" s="196">
        <v>0</v>
      </c>
      <c r="M94" s="196">
        <v>0</v>
      </c>
      <c r="N94" s="196">
        <v>0</v>
      </c>
      <c r="O94" s="196">
        <v>0</v>
      </c>
      <c r="P94" s="196">
        <v>0</v>
      </c>
      <c r="Q94" s="196">
        <v>0</v>
      </c>
      <c r="R94" s="196">
        <v>0</v>
      </c>
      <c r="S94" s="179">
        <f>Y94</f>
        <v>0</v>
      </c>
      <c r="T94" s="196">
        <v>0</v>
      </c>
      <c r="U94" s="196">
        <v>0</v>
      </c>
      <c r="V94" s="196">
        <v>0</v>
      </c>
      <c r="W94" s="196">
        <v>0</v>
      </c>
      <c r="X94" s="196">
        <v>0</v>
      </c>
      <c r="Y94" s="179">
        <f t="shared" si="3"/>
        <v>0</v>
      </c>
      <c r="Z94" s="179">
        <f t="shared" si="3"/>
        <v>0</v>
      </c>
      <c r="AA94" s="196">
        <v>0</v>
      </c>
      <c r="AB94" s="179">
        <v>0</v>
      </c>
      <c r="AC94" s="198"/>
    </row>
    <row r="95" spans="1:29" ht="47.25">
      <c r="A95" s="180"/>
      <c r="B95" s="263" t="s">
        <v>800</v>
      </c>
      <c r="C95" s="199" t="s">
        <v>792</v>
      </c>
      <c r="D95" s="196">
        <f>D96+D97+D98</f>
        <v>4.26</v>
      </c>
      <c r="E95" s="196">
        <f>E96+E97+E98</f>
        <v>4.26</v>
      </c>
      <c r="F95" s="196">
        <v>0</v>
      </c>
      <c r="G95" s="196">
        <v>0</v>
      </c>
      <c r="H95" s="196">
        <f>H96+H97+H98</f>
        <v>4.26</v>
      </c>
      <c r="I95" s="196">
        <v>0</v>
      </c>
      <c r="J95" s="196">
        <v>0</v>
      </c>
      <c r="K95" s="196">
        <f>K96+K97+K98</f>
        <v>4.26</v>
      </c>
      <c r="L95" s="196">
        <v>0</v>
      </c>
      <c r="M95" s="196">
        <f>M96+M97+M98</f>
        <v>4.26</v>
      </c>
      <c r="N95" s="196">
        <v>0</v>
      </c>
      <c r="O95" s="196">
        <v>0</v>
      </c>
      <c r="P95" s="196">
        <f>P96+P97+P98</f>
        <v>4.26</v>
      </c>
      <c r="Q95" s="196">
        <v>0</v>
      </c>
      <c r="R95" s="196">
        <v>0</v>
      </c>
      <c r="S95" s="179">
        <f>Y95</f>
        <v>0</v>
      </c>
      <c r="T95" s="196">
        <v>0</v>
      </c>
      <c r="U95" s="196">
        <v>0</v>
      </c>
      <c r="V95" s="196">
        <v>0</v>
      </c>
      <c r="W95" s="196">
        <v>0</v>
      </c>
      <c r="X95" s="196">
        <v>0</v>
      </c>
      <c r="Y95" s="179">
        <f>P95-K95</f>
        <v>0</v>
      </c>
      <c r="Z95" s="179">
        <f>Q95-L95</f>
        <v>0</v>
      </c>
      <c r="AA95" s="196">
        <v>0</v>
      </c>
      <c r="AB95" s="179">
        <v>0</v>
      </c>
      <c r="AC95" s="198"/>
    </row>
    <row r="96" spans="1:29" ht="31.5">
      <c r="A96" s="180"/>
      <c r="B96" s="177" t="s">
        <v>901</v>
      </c>
      <c r="C96" s="200" t="s">
        <v>872</v>
      </c>
      <c r="D96" s="196">
        <v>4.26</v>
      </c>
      <c r="E96" s="196">
        <v>4.26</v>
      </c>
      <c r="F96" s="196">
        <v>0</v>
      </c>
      <c r="G96" s="196">
        <v>0</v>
      </c>
      <c r="H96" s="196">
        <v>4.26</v>
      </c>
      <c r="I96" s="196">
        <v>0</v>
      </c>
      <c r="J96" s="196">
        <v>0</v>
      </c>
      <c r="K96" s="196">
        <v>4.26</v>
      </c>
      <c r="L96" s="196">
        <v>0</v>
      </c>
      <c r="M96" s="196">
        <v>4.26</v>
      </c>
      <c r="N96" s="196">
        <v>0</v>
      </c>
      <c r="O96" s="196">
        <v>0</v>
      </c>
      <c r="P96" s="196">
        <v>4.26</v>
      </c>
      <c r="Q96" s="196">
        <v>0</v>
      </c>
      <c r="R96" s="196">
        <v>0</v>
      </c>
      <c r="S96" s="179">
        <f>Y96</f>
        <v>0</v>
      </c>
      <c r="T96" s="196">
        <v>0</v>
      </c>
      <c r="U96" s="196">
        <v>0</v>
      </c>
      <c r="V96" s="196">
        <v>0</v>
      </c>
      <c r="W96" s="196">
        <v>0</v>
      </c>
      <c r="X96" s="196">
        <v>0</v>
      </c>
      <c r="Y96" s="179">
        <f>P96-K96</f>
        <v>0</v>
      </c>
      <c r="Z96" s="179">
        <f>Q96-L96</f>
        <v>0</v>
      </c>
      <c r="AA96" s="196">
        <v>0</v>
      </c>
      <c r="AB96" s="179">
        <v>0</v>
      </c>
      <c r="AC96" s="198"/>
    </row>
    <row r="97" spans="1:29" ht="15.75" hidden="1">
      <c r="A97" s="180"/>
      <c r="B97" s="177"/>
      <c r="C97" s="200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79"/>
      <c r="T97" s="196"/>
      <c r="U97" s="196"/>
      <c r="V97" s="196"/>
      <c r="W97" s="196"/>
      <c r="X97" s="196"/>
      <c r="Y97" s="179"/>
      <c r="Z97" s="179"/>
      <c r="AA97" s="196"/>
      <c r="AB97" s="179"/>
      <c r="AC97" s="198"/>
    </row>
    <row r="98" spans="1:29" ht="15.75" hidden="1">
      <c r="A98" s="180"/>
      <c r="B98" s="177"/>
      <c r="C98" s="200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79"/>
      <c r="T98" s="196"/>
      <c r="U98" s="196"/>
      <c r="V98" s="196"/>
      <c r="W98" s="196"/>
      <c r="X98" s="196"/>
      <c r="Y98" s="179"/>
      <c r="Z98" s="179"/>
      <c r="AA98" s="196"/>
      <c r="AB98" s="179"/>
      <c r="AC98" s="198"/>
    </row>
    <row r="99" spans="1:29" ht="15.75">
      <c r="A99" s="180"/>
      <c r="B99" s="178"/>
      <c r="C99" s="200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79"/>
      <c r="T99" s="196"/>
      <c r="U99" s="196"/>
      <c r="V99" s="196"/>
      <c r="W99" s="196"/>
      <c r="X99" s="196"/>
      <c r="Y99" s="179"/>
      <c r="Z99" s="179"/>
      <c r="AA99" s="196"/>
      <c r="AB99" s="179"/>
      <c r="AC99" s="198"/>
    </row>
    <row r="100" spans="1:29" ht="47.25">
      <c r="A100" s="180" t="s">
        <v>842</v>
      </c>
      <c r="B100" s="263" t="s">
        <v>843</v>
      </c>
      <c r="C100" s="200"/>
      <c r="D100" s="196">
        <v>0</v>
      </c>
      <c r="E100" s="196">
        <v>0</v>
      </c>
      <c r="F100" s="196">
        <v>0</v>
      </c>
      <c r="G100" s="196">
        <v>0</v>
      </c>
      <c r="H100" s="196">
        <v>0</v>
      </c>
      <c r="I100" s="196">
        <v>0</v>
      </c>
      <c r="J100" s="196">
        <v>0</v>
      </c>
      <c r="K100" s="196">
        <v>0</v>
      </c>
      <c r="L100" s="196">
        <v>0</v>
      </c>
      <c r="M100" s="196">
        <v>0</v>
      </c>
      <c r="N100" s="196">
        <v>0</v>
      </c>
      <c r="O100" s="196">
        <v>0</v>
      </c>
      <c r="P100" s="196">
        <v>0</v>
      </c>
      <c r="Q100" s="196">
        <v>0</v>
      </c>
      <c r="R100" s="196">
        <v>0</v>
      </c>
      <c r="S100" s="179">
        <f>Y100</f>
        <v>0</v>
      </c>
      <c r="T100" s="196">
        <v>0</v>
      </c>
      <c r="U100" s="196">
        <v>0</v>
      </c>
      <c r="V100" s="196">
        <v>0</v>
      </c>
      <c r="W100" s="196">
        <v>0</v>
      </c>
      <c r="X100" s="196">
        <v>0</v>
      </c>
      <c r="Y100" s="179">
        <f t="shared" si="3"/>
        <v>0</v>
      </c>
      <c r="Z100" s="179">
        <f t="shared" si="3"/>
        <v>0</v>
      </c>
      <c r="AA100" s="196">
        <v>0</v>
      </c>
      <c r="AB100" s="179">
        <v>0</v>
      </c>
      <c r="AC100" s="198"/>
    </row>
    <row r="101" spans="1:29" ht="15.75">
      <c r="A101" s="180" t="s">
        <v>842</v>
      </c>
      <c r="B101" s="178" t="s">
        <v>823</v>
      </c>
      <c r="C101" s="200"/>
      <c r="D101" s="196">
        <v>0</v>
      </c>
      <c r="E101" s="196">
        <v>0</v>
      </c>
      <c r="F101" s="196">
        <v>0</v>
      </c>
      <c r="G101" s="196">
        <v>0</v>
      </c>
      <c r="H101" s="196">
        <v>0</v>
      </c>
      <c r="I101" s="196">
        <v>0</v>
      </c>
      <c r="J101" s="196">
        <v>0</v>
      </c>
      <c r="K101" s="196">
        <v>0</v>
      </c>
      <c r="L101" s="196">
        <v>0</v>
      </c>
      <c r="M101" s="196">
        <v>0</v>
      </c>
      <c r="N101" s="196">
        <v>0</v>
      </c>
      <c r="O101" s="196">
        <v>0</v>
      </c>
      <c r="P101" s="196">
        <v>0</v>
      </c>
      <c r="Q101" s="196">
        <v>0</v>
      </c>
      <c r="R101" s="196">
        <v>0</v>
      </c>
      <c r="S101" s="179">
        <f>Y101</f>
        <v>0</v>
      </c>
      <c r="T101" s="196">
        <v>0</v>
      </c>
      <c r="U101" s="196">
        <v>0</v>
      </c>
      <c r="V101" s="196">
        <v>0</v>
      </c>
      <c r="W101" s="196">
        <v>0</v>
      </c>
      <c r="X101" s="196">
        <v>0</v>
      </c>
      <c r="Y101" s="179">
        <f t="shared" si="3"/>
        <v>0</v>
      </c>
      <c r="Z101" s="179">
        <f t="shared" si="3"/>
        <v>0</v>
      </c>
      <c r="AA101" s="196">
        <v>0</v>
      </c>
      <c r="AB101" s="179">
        <v>0</v>
      </c>
      <c r="AC101" s="198"/>
    </row>
    <row r="102" spans="1:29" ht="15.75">
      <c r="A102" s="180" t="s">
        <v>755</v>
      </c>
      <c r="B102" s="178" t="s">
        <v>823</v>
      </c>
      <c r="C102" s="200"/>
      <c r="D102" s="196">
        <v>0</v>
      </c>
      <c r="E102" s="196">
        <v>0</v>
      </c>
      <c r="F102" s="196">
        <v>0</v>
      </c>
      <c r="G102" s="196">
        <v>0</v>
      </c>
      <c r="H102" s="196">
        <v>0</v>
      </c>
      <c r="I102" s="196">
        <v>0</v>
      </c>
      <c r="J102" s="196">
        <v>0</v>
      </c>
      <c r="K102" s="196">
        <v>0</v>
      </c>
      <c r="L102" s="196">
        <v>0</v>
      </c>
      <c r="M102" s="196">
        <v>0</v>
      </c>
      <c r="N102" s="196">
        <v>0</v>
      </c>
      <c r="O102" s="196">
        <v>0</v>
      </c>
      <c r="P102" s="196">
        <v>0</v>
      </c>
      <c r="Q102" s="196">
        <v>0</v>
      </c>
      <c r="R102" s="196">
        <v>0</v>
      </c>
      <c r="S102" s="179">
        <f>Y102</f>
        <v>0</v>
      </c>
      <c r="T102" s="196">
        <v>0</v>
      </c>
      <c r="U102" s="196">
        <v>0</v>
      </c>
      <c r="V102" s="196">
        <v>0</v>
      </c>
      <c r="W102" s="196">
        <v>0</v>
      </c>
      <c r="X102" s="196">
        <v>0</v>
      </c>
      <c r="Y102" s="179">
        <f t="shared" si="3"/>
        <v>0</v>
      </c>
      <c r="Z102" s="179">
        <f t="shared" si="3"/>
        <v>0</v>
      </c>
      <c r="AA102" s="196">
        <v>0</v>
      </c>
      <c r="AB102" s="179">
        <v>0</v>
      </c>
      <c r="AC102" s="198"/>
    </row>
    <row r="103" spans="1:29" ht="15.75">
      <c r="A103" s="180" t="s">
        <v>106</v>
      </c>
      <c r="B103" s="263" t="s">
        <v>755</v>
      </c>
      <c r="C103" s="200"/>
      <c r="D103" s="196">
        <v>0</v>
      </c>
      <c r="E103" s="196">
        <v>0</v>
      </c>
      <c r="F103" s="196">
        <v>0</v>
      </c>
      <c r="G103" s="196">
        <v>0</v>
      </c>
      <c r="H103" s="196">
        <v>0</v>
      </c>
      <c r="I103" s="196">
        <v>0</v>
      </c>
      <c r="J103" s="196">
        <v>0</v>
      </c>
      <c r="K103" s="196">
        <v>0</v>
      </c>
      <c r="L103" s="196">
        <v>0</v>
      </c>
      <c r="M103" s="196">
        <v>0</v>
      </c>
      <c r="N103" s="196">
        <v>0</v>
      </c>
      <c r="O103" s="196">
        <v>0</v>
      </c>
      <c r="P103" s="196">
        <v>0</v>
      </c>
      <c r="Q103" s="196">
        <v>0</v>
      </c>
      <c r="R103" s="196">
        <v>0</v>
      </c>
      <c r="S103" s="179">
        <f>Y103</f>
        <v>0</v>
      </c>
      <c r="T103" s="196">
        <v>0</v>
      </c>
      <c r="U103" s="196">
        <v>0</v>
      </c>
      <c r="V103" s="196">
        <v>0</v>
      </c>
      <c r="W103" s="196">
        <v>0</v>
      </c>
      <c r="X103" s="196">
        <v>0</v>
      </c>
      <c r="Y103" s="179">
        <f t="shared" si="3"/>
        <v>0</v>
      </c>
      <c r="Z103" s="179">
        <f t="shared" si="3"/>
        <v>0</v>
      </c>
      <c r="AA103" s="196">
        <v>0</v>
      </c>
      <c r="AB103" s="179">
        <v>0</v>
      </c>
      <c r="AC103" s="198"/>
    </row>
    <row r="104" spans="1:29" ht="47.25">
      <c r="A104" s="180" t="s">
        <v>108</v>
      </c>
      <c r="B104" s="263" t="s">
        <v>844</v>
      </c>
      <c r="C104" s="200"/>
      <c r="D104" s="196">
        <v>0</v>
      </c>
      <c r="E104" s="196">
        <v>0</v>
      </c>
      <c r="F104" s="196">
        <v>0</v>
      </c>
      <c r="G104" s="196">
        <v>0</v>
      </c>
      <c r="H104" s="196">
        <v>0</v>
      </c>
      <c r="I104" s="196">
        <v>0</v>
      </c>
      <c r="J104" s="196">
        <v>0</v>
      </c>
      <c r="K104" s="196">
        <v>0</v>
      </c>
      <c r="L104" s="196">
        <v>0</v>
      </c>
      <c r="M104" s="196">
        <v>0</v>
      </c>
      <c r="N104" s="196">
        <v>0</v>
      </c>
      <c r="O104" s="196">
        <v>0</v>
      </c>
      <c r="P104" s="196">
        <v>0</v>
      </c>
      <c r="Q104" s="196">
        <v>0</v>
      </c>
      <c r="R104" s="196">
        <v>0</v>
      </c>
      <c r="S104" s="179">
        <f>Y104</f>
        <v>0</v>
      </c>
      <c r="T104" s="196">
        <v>0</v>
      </c>
      <c r="U104" s="196">
        <v>0</v>
      </c>
      <c r="V104" s="196">
        <v>0</v>
      </c>
      <c r="W104" s="196">
        <v>0</v>
      </c>
      <c r="X104" s="196">
        <v>0</v>
      </c>
      <c r="Y104" s="179">
        <f t="shared" si="3"/>
        <v>0</v>
      </c>
      <c r="Z104" s="179">
        <f t="shared" si="3"/>
        <v>0</v>
      </c>
      <c r="AA104" s="196">
        <v>0</v>
      </c>
      <c r="AB104" s="179">
        <v>0</v>
      </c>
      <c r="AC104" s="198"/>
    </row>
    <row r="105" spans="1:29" ht="47.25">
      <c r="A105" s="180" t="s">
        <v>108</v>
      </c>
      <c r="B105" s="263" t="s">
        <v>845</v>
      </c>
      <c r="C105" s="200"/>
      <c r="D105" s="196">
        <v>0</v>
      </c>
      <c r="E105" s="196">
        <v>0</v>
      </c>
      <c r="F105" s="196">
        <v>0</v>
      </c>
      <c r="G105" s="196">
        <v>0</v>
      </c>
      <c r="H105" s="196">
        <v>0</v>
      </c>
      <c r="I105" s="196">
        <v>0</v>
      </c>
      <c r="J105" s="196">
        <v>0</v>
      </c>
      <c r="K105" s="196">
        <v>0</v>
      </c>
      <c r="L105" s="196">
        <v>0</v>
      </c>
      <c r="M105" s="196">
        <v>0</v>
      </c>
      <c r="N105" s="196">
        <v>0</v>
      </c>
      <c r="O105" s="196">
        <v>0</v>
      </c>
      <c r="P105" s="196">
        <v>0</v>
      </c>
      <c r="Q105" s="196">
        <v>0</v>
      </c>
      <c r="R105" s="196">
        <v>0</v>
      </c>
      <c r="S105" s="179">
        <f>Y105</f>
        <v>0</v>
      </c>
      <c r="T105" s="196">
        <v>0</v>
      </c>
      <c r="U105" s="196">
        <v>0</v>
      </c>
      <c r="V105" s="196">
        <v>0</v>
      </c>
      <c r="W105" s="196">
        <v>0</v>
      </c>
      <c r="X105" s="196">
        <v>0</v>
      </c>
      <c r="Y105" s="179">
        <f t="shared" si="3"/>
        <v>0</v>
      </c>
      <c r="Z105" s="179">
        <f t="shared" si="3"/>
        <v>0</v>
      </c>
      <c r="AA105" s="196">
        <v>0</v>
      </c>
      <c r="AB105" s="179">
        <v>0</v>
      </c>
      <c r="AC105" s="198"/>
    </row>
    <row r="106" spans="1:29" ht="15.75">
      <c r="A106" s="180" t="s">
        <v>108</v>
      </c>
      <c r="B106" s="178" t="s">
        <v>823</v>
      </c>
      <c r="C106" s="200"/>
      <c r="D106" s="196">
        <v>0</v>
      </c>
      <c r="E106" s="196">
        <v>0</v>
      </c>
      <c r="F106" s="196">
        <v>0</v>
      </c>
      <c r="G106" s="196">
        <v>0</v>
      </c>
      <c r="H106" s="196">
        <v>0</v>
      </c>
      <c r="I106" s="196">
        <v>0</v>
      </c>
      <c r="J106" s="196">
        <v>0</v>
      </c>
      <c r="K106" s="196">
        <v>0</v>
      </c>
      <c r="L106" s="196">
        <v>0</v>
      </c>
      <c r="M106" s="196">
        <v>0</v>
      </c>
      <c r="N106" s="196">
        <v>0</v>
      </c>
      <c r="O106" s="196">
        <v>0</v>
      </c>
      <c r="P106" s="196">
        <v>0</v>
      </c>
      <c r="Q106" s="196">
        <v>0</v>
      </c>
      <c r="R106" s="196">
        <v>0</v>
      </c>
      <c r="S106" s="179">
        <f>Y106</f>
        <v>0</v>
      </c>
      <c r="T106" s="196">
        <v>0</v>
      </c>
      <c r="U106" s="196">
        <v>0</v>
      </c>
      <c r="V106" s="196">
        <v>0</v>
      </c>
      <c r="W106" s="196">
        <v>0</v>
      </c>
      <c r="X106" s="196">
        <v>0</v>
      </c>
      <c r="Y106" s="179">
        <f t="shared" si="3"/>
        <v>0</v>
      </c>
      <c r="Z106" s="179">
        <f t="shared" si="3"/>
        <v>0</v>
      </c>
      <c r="AA106" s="196">
        <v>0</v>
      </c>
      <c r="AB106" s="179">
        <v>0</v>
      </c>
      <c r="AC106" s="198"/>
    </row>
    <row r="107" spans="1:29" ht="15.75">
      <c r="A107" s="180" t="s">
        <v>755</v>
      </c>
      <c r="B107" s="178" t="s">
        <v>823</v>
      </c>
      <c r="C107" s="200"/>
      <c r="D107" s="196">
        <v>0</v>
      </c>
      <c r="E107" s="196">
        <v>0</v>
      </c>
      <c r="F107" s="196">
        <v>0</v>
      </c>
      <c r="G107" s="196">
        <v>0</v>
      </c>
      <c r="H107" s="196">
        <v>0</v>
      </c>
      <c r="I107" s="196">
        <v>0</v>
      </c>
      <c r="J107" s="196">
        <v>0</v>
      </c>
      <c r="K107" s="196">
        <v>0</v>
      </c>
      <c r="L107" s="196">
        <v>0</v>
      </c>
      <c r="M107" s="196">
        <v>0</v>
      </c>
      <c r="N107" s="196">
        <v>0</v>
      </c>
      <c r="O107" s="196">
        <v>0</v>
      </c>
      <c r="P107" s="196">
        <v>0</v>
      </c>
      <c r="Q107" s="196">
        <v>0</v>
      </c>
      <c r="R107" s="196">
        <v>0</v>
      </c>
      <c r="S107" s="179">
        <f>Y107</f>
        <v>0</v>
      </c>
      <c r="T107" s="196">
        <v>0</v>
      </c>
      <c r="U107" s="196">
        <v>0</v>
      </c>
      <c r="V107" s="196">
        <v>0</v>
      </c>
      <c r="W107" s="196">
        <v>0</v>
      </c>
      <c r="X107" s="196">
        <v>0</v>
      </c>
      <c r="Y107" s="179">
        <f t="shared" si="3"/>
        <v>0</v>
      </c>
      <c r="Z107" s="179">
        <f t="shared" si="3"/>
        <v>0</v>
      </c>
      <c r="AA107" s="196">
        <v>0</v>
      </c>
      <c r="AB107" s="179">
        <v>0</v>
      </c>
      <c r="AC107" s="198"/>
    </row>
    <row r="108" spans="1:29" ht="15.75">
      <c r="A108" s="180" t="s">
        <v>109</v>
      </c>
      <c r="B108" s="263" t="s">
        <v>755</v>
      </c>
      <c r="C108" s="200"/>
      <c r="D108" s="196">
        <v>0</v>
      </c>
      <c r="E108" s="196">
        <v>0</v>
      </c>
      <c r="F108" s="196">
        <v>0</v>
      </c>
      <c r="G108" s="196">
        <v>0</v>
      </c>
      <c r="H108" s="196">
        <v>0</v>
      </c>
      <c r="I108" s="196">
        <v>0</v>
      </c>
      <c r="J108" s="196">
        <v>0</v>
      </c>
      <c r="K108" s="196">
        <v>0</v>
      </c>
      <c r="L108" s="196">
        <v>0</v>
      </c>
      <c r="M108" s="196">
        <v>0</v>
      </c>
      <c r="N108" s="196">
        <v>0</v>
      </c>
      <c r="O108" s="196">
        <v>0</v>
      </c>
      <c r="P108" s="196">
        <v>0</v>
      </c>
      <c r="Q108" s="196">
        <v>0</v>
      </c>
      <c r="R108" s="196">
        <v>0</v>
      </c>
      <c r="S108" s="179">
        <f>Y108</f>
        <v>0</v>
      </c>
      <c r="T108" s="196">
        <v>0</v>
      </c>
      <c r="U108" s="196">
        <v>0</v>
      </c>
      <c r="V108" s="196">
        <v>0</v>
      </c>
      <c r="W108" s="196">
        <v>0</v>
      </c>
      <c r="X108" s="196">
        <v>0</v>
      </c>
      <c r="Y108" s="179">
        <f t="shared" si="3"/>
        <v>0</v>
      </c>
      <c r="Z108" s="179">
        <f t="shared" si="3"/>
        <v>0</v>
      </c>
      <c r="AA108" s="196">
        <v>0</v>
      </c>
      <c r="AB108" s="179">
        <v>0</v>
      </c>
      <c r="AC108" s="198"/>
    </row>
    <row r="109" spans="1:29" ht="47.25">
      <c r="A109" s="180" t="s">
        <v>109</v>
      </c>
      <c r="B109" s="263" t="s">
        <v>846</v>
      </c>
      <c r="C109" s="200"/>
      <c r="D109" s="196">
        <v>0</v>
      </c>
      <c r="E109" s="196">
        <v>0</v>
      </c>
      <c r="F109" s="196">
        <v>0</v>
      </c>
      <c r="G109" s="196">
        <v>0</v>
      </c>
      <c r="H109" s="196">
        <v>0</v>
      </c>
      <c r="I109" s="196">
        <v>0</v>
      </c>
      <c r="J109" s="196">
        <v>0</v>
      </c>
      <c r="K109" s="196">
        <v>0</v>
      </c>
      <c r="L109" s="196">
        <v>0</v>
      </c>
      <c r="M109" s="196">
        <v>0</v>
      </c>
      <c r="N109" s="196">
        <v>0</v>
      </c>
      <c r="O109" s="196">
        <v>0</v>
      </c>
      <c r="P109" s="196">
        <v>0</v>
      </c>
      <c r="Q109" s="196">
        <v>0</v>
      </c>
      <c r="R109" s="196">
        <v>0</v>
      </c>
      <c r="S109" s="179">
        <f>Y109</f>
        <v>0</v>
      </c>
      <c r="T109" s="196">
        <v>0</v>
      </c>
      <c r="U109" s="196">
        <v>0</v>
      </c>
      <c r="V109" s="196">
        <v>0</v>
      </c>
      <c r="W109" s="196">
        <v>0</v>
      </c>
      <c r="X109" s="196">
        <v>0</v>
      </c>
      <c r="Y109" s="179">
        <f t="shared" si="3"/>
        <v>0</v>
      </c>
      <c r="Z109" s="179">
        <f t="shared" si="3"/>
        <v>0</v>
      </c>
      <c r="AA109" s="196">
        <v>0</v>
      </c>
      <c r="AB109" s="179">
        <v>0</v>
      </c>
      <c r="AC109" s="198"/>
    </row>
    <row r="110" spans="1:29" ht="15.75">
      <c r="A110" s="180" t="s">
        <v>109</v>
      </c>
      <c r="B110" s="178" t="s">
        <v>823</v>
      </c>
      <c r="C110" s="200"/>
      <c r="D110" s="196">
        <v>0</v>
      </c>
      <c r="E110" s="196">
        <v>0</v>
      </c>
      <c r="F110" s="196">
        <v>0</v>
      </c>
      <c r="G110" s="196">
        <v>0</v>
      </c>
      <c r="H110" s="196">
        <v>0</v>
      </c>
      <c r="I110" s="196">
        <v>0</v>
      </c>
      <c r="J110" s="196">
        <v>0</v>
      </c>
      <c r="K110" s="196">
        <v>0</v>
      </c>
      <c r="L110" s="196">
        <v>0</v>
      </c>
      <c r="M110" s="196">
        <v>0</v>
      </c>
      <c r="N110" s="196">
        <v>0</v>
      </c>
      <c r="O110" s="196">
        <v>0</v>
      </c>
      <c r="P110" s="196">
        <v>0</v>
      </c>
      <c r="Q110" s="196">
        <v>0</v>
      </c>
      <c r="R110" s="196">
        <v>0</v>
      </c>
      <c r="S110" s="179">
        <f>Y110</f>
        <v>0</v>
      </c>
      <c r="T110" s="196">
        <v>0</v>
      </c>
      <c r="U110" s="196">
        <v>0</v>
      </c>
      <c r="V110" s="196">
        <v>0</v>
      </c>
      <c r="W110" s="196">
        <v>0</v>
      </c>
      <c r="X110" s="196">
        <v>0</v>
      </c>
      <c r="Y110" s="179">
        <f t="shared" si="3"/>
        <v>0</v>
      </c>
      <c r="Z110" s="179">
        <f t="shared" si="3"/>
        <v>0</v>
      </c>
      <c r="AA110" s="196">
        <v>0</v>
      </c>
      <c r="AB110" s="179">
        <v>0</v>
      </c>
      <c r="AC110" s="198"/>
    </row>
    <row r="111" spans="1:29" ht="15.75">
      <c r="A111" s="180" t="s">
        <v>755</v>
      </c>
      <c r="B111" s="178" t="s">
        <v>823</v>
      </c>
      <c r="C111" s="200"/>
      <c r="D111" s="196">
        <v>0</v>
      </c>
      <c r="E111" s="196">
        <v>0</v>
      </c>
      <c r="F111" s="196">
        <v>0</v>
      </c>
      <c r="G111" s="196">
        <v>0</v>
      </c>
      <c r="H111" s="196">
        <v>0</v>
      </c>
      <c r="I111" s="196">
        <v>0</v>
      </c>
      <c r="J111" s="196">
        <v>0</v>
      </c>
      <c r="K111" s="196">
        <v>0</v>
      </c>
      <c r="L111" s="196">
        <v>0</v>
      </c>
      <c r="M111" s="196">
        <v>0</v>
      </c>
      <c r="N111" s="196">
        <v>0</v>
      </c>
      <c r="O111" s="196">
        <v>0</v>
      </c>
      <c r="P111" s="196">
        <v>0</v>
      </c>
      <c r="Q111" s="196">
        <v>0</v>
      </c>
      <c r="R111" s="196">
        <v>0</v>
      </c>
      <c r="S111" s="179">
        <f>Y111</f>
        <v>0</v>
      </c>
      <c r="T111" s="196">
        <v>0</v>
      </c>
      <c r="U111" s="196">
        <v>0</v>
      </c>
      <c r="V111" s="196">
        <v>0</v>
      </c>
      <c r="W111" s="196">
        <v>0</v>
      </c>
      <c r="X111" s="196">
        <v>0</v>
      </c>
      <c r="Y111" s="179">
        <f t="shared" si="3"/>
        <v>0</v>
      </c>
      <c r="Z111" s="179">
        <f t="shared" si="3"/>
        <v>0</v>
      </c>
      <c r="AA111" s="196">
        <v>0</v>
      </c>
      <c r="AB111" s="179">
        <v>0</v>
      </c>
      <c r="AC111" s="198"/>
    </row>
    <row r="112" spans="1:29" ht="15.75">
      <c r="A112" s="180" t="s">
        <v>110</v>
      </c>
      <c r="B112" s="263" t="s">
        <v>755</v>
      </c>
      <c r="C112" s="200"/>
      <c r="D112" s="196">
        <v>0</v>
      </c>
      <c r="E112" s="196">
        <v>0</v>
      </c>
      <c r="F112" s="196">
        <v>0</v>
      </c>
      <c r="G112" s="196">
        <v>0</v>
      </c>
      <c r="H112" s="196">
        <v>0</v>
      </c>
      <c r="I112" s="196">
        <v>0</v>
      </c>
      <c r="J112" s="196">
        <v>0</v>
      </c>
      <c r="K112" s="196">
        <v>0</v>
      </c>
      <c r="L112" s="196">
        <v>0</v>
      </c>
      <c r="M112" s="196">
        <v>0</v>
      </c>
      <c r="N112" s="196">
        <v>0</v>
      </c>
      <c r="O112" s="196">
        <v>0</v>
      </c>
      <c r="P112" s="196">
        <v>0</v>
      </c>
      <c r="Q112" s="196">
        <v>0</v>
      </c>
      <c r="R112" s="196">
        <v>0</v>
      </c>
      <c r="S112" s="179">
        <f>Y112</f>
        <v>0</v>
      </c>
      <c r="T112" s="196">
        <v>0</v>
      </c>
      <c r="U112" s="196">
        <v>0</v>
      </c>
      <c r="V112" s="196">
        <v>0</v>
      </c>
      <c r="W112" s="196">
        <v>0</v>
      </c>
      <c r="X112" s="196">
        <v>0</v>
      </c>
      <c r="Y112" s="179">
        <f t="shared" si="3"/>
        <v>0</v>
      </c>
      <c r="Z112" s="179">
        <f t="shared" si="3"/>
        <v>0</v>
      </c>
      <c r="AA112" s="196">
        <v>0</v>
      </c>
      <c r="AB112" s="179">
        <v>0</v>
      </c>
      <c r="AC112" s="198"/>
    </row>
    <row r="113" spans="1:29" ht="31.5">
      <c r="A113" s="180" t="s">
        <v>110</v>
      </c>
      <c r="B113" s="263" t="s">
        <v>847</v>
      </c>
      <c r="C113" s="200"/>
      <c r="D113" s="196">
        <v>0</v>
      </c>
      <c r="E113" s="196">
        <v>0</v>
      </c>
      <c r="F113" s="196">
        <v>0</v>
      </c>
      <c r="G113" s="196">
        <v>0</v>
      </c>
      <c r="H113" s="196">
        <v>0</v>
      </c>
      <c r="I113" s="196">
        <v>0</v>
      </c>
      <c r="J113" s="196">
        <v>0</v>
      </c>
      <c r="K113" s="196">
        <v>0</v>
      </c>
      <c r="L113" s="196">
        <v>0</v>
      </c>
      <c r="M113" s="196">
        <v>0</v>
      </c>
      <c r="N113" s="196">
        <v>0</v>
      </c>
      <c r="O113" s="196">
        <v>0</v>
      </c>
      <c r="P113" s="196">
        <v>0</v>
      </c>
      <c r="Q113" s="196">
        <v>0</v>
      </c>
      <c r="R113" s="196">
        <v>0</v>
      </c>
      <c r="S113" s="179">
        <f>Y113</f>
        <v>0</v>
      </c>
      <c r="T113" s="196">
        <v>0</v>
      </c>
      <c r="U113" s="196">
        <v>0</v>
      </c>
      <c r="V113" s="196">
        <v>0</v>
      </c>
      <c r="W113" s="196">
        <v>0</v>
      </c>
      <c r="X113" s="196">
        <v>0</v>
      </c>
      <c r="Y113" s="179">
        <f t="shared" si="3"/>
        <v>0</v>
      </c>
      <c r="Z113" s="179">
        <f t="shared" si="3"/>
        <v>0</v>
      </c>
      <c r="AA113" s="196">
        <v>0</v>
      </c>
      <c r="AB113" s="179">
        <v>0</v>
      </c>
      <c r="AC113" s="198"/>
    </row>
    <row r="114" spans="1:29" ht="15.75">
      <c r="A114" s="180" t="s">
        <v>110</v>
      </c>
      <c r="B114" s="178" t="s">
        <v>823</v>
      </c>
      <c r="C114" s="200"/>
      <c r="D114" s="196">
        <v>0</v>
      </c>
      <c r="E114" s="196">
        <v>0</v>
      </c>
      <c r="F114" s="196">
        <v>0</v>
      </c>
      <c r="G114" s="196">
        <v>0</v>
      </c>
      <c r="H114" s="196">
        <v>0</v>
      </c>
      <c r="I114" s="196">
        <v>0</v>
      </c>
      <c r="J114" s="196">
        <v>0</v>
      </c>
      <c r="K114" s="196">
        <v>0</v>
      </c>
      <c r="L114" s="196">
        <v>0</v>
      </c>
      <c r="M114" s="196">
        <v>0</v>
      </c>
      <c r="N114" s="196">
        <v>0</v>
      </c>
      <c r="O114" s="196">
        <v>0</v>
      </c>
      <c r="P114" s="196">
        <v>0</v>
      </c>
      <c r="Q114" s="196">
        <v>0</v>
      </c>
      <c r="R114" s="196">
        <v>0</v>
      </c>
      <c r="S114" s="179">
        <f>Y114</f>
        <v>0</v>
      </c>
      <c r="T114" s="196">
        <v>0</v>
      </c>
      <c r="U114" s="196">
        <v>0</v>
      </c>
      <c r="V114" s="196">
        <v>0</v>
      </c>
      <c r="W114" s="196">
        <v>0</v>
      </c>
      <c r="X114" s="196">
        <v>0</v>
      </c>
      <c r="Y114" s="179">
        <f t="shared" si="3"/>
        <v>0</v>
      </c>
      <c r="Z114" s="179">
        <f t="shared" si="3"/>
        <v>0</v>
      </c>
      <c r="AA114" s="196">
        <v>0</v>
      </c>
      <c r="AB114" s="179">
        <v>0</v>
      </c>
      <c r="AC114" s="198"/>
    </row>
    <row r="115" spans="1:29" ht="15.75">
      <c r="A115" s="180" t="s">
        <v>755</v>
      </c>
      <c r="B115" s="178" t="s">
        <v>823</v>
      </c>
      <c r="C115" s="200"/>
      <c r="D115" s="196">
        <v>0</v>
      </c>
      <c r="E115" s="196">
        <v>0</v>
      </c>
      <c r="F115" s="196">
        <v>0</v>
      </c>
      <c r="G115" s="196">
        <v>0</v>
      </c>
      <c r="H115" s="196">
        <v>0</v>
      </c>
      <c r="I115" s="196">
        <v>0</v>
      </c>
      <c r="J115" s="196">
        <v>0</v>
      </c>
      <c r="K115" s="196">
        <v>0</v>
      </c>
      <c r="L115" s="196">
        <v>0</v>
      </c>
      <c r="M115" s="196">
        <v>0</v>
      </c>
      <c r="N115" s="196">
        <v>0</v>
      </c>
      <c r="O115" s="196">
        <v>0</v>
      </c>
      <c r="P115" s="196">
        <v>0</v>
      </c>
      <c r="Q115" s="196">
        <v>0</v>
      </c>
      <c r="R115" s="196">
        <v>0</v>
      </c>
      <c r="S115" s="179">
        <f>Y115</f>
        <v>0</v>
      </c>
      <c r="T115" s="196">
        <v>0</v>
      </c>
      <c r="U115" s="196">
        <v>0</v>
      </c>
      <c r="V115" s="196">
        <v>0</v>
      </c>
      <c r="W115" s="196">
        <v>0</v>
      </c>
      <c r="X115" s="196">
        <v>0</v>
      </c>
      <c r="Y115" s="179">
        <f t="shared" si="3"/>
        <v>0</v>
      </c>
      <c r="Z115" s="179">
        <f t="shared" si="3"/>
        <v>0</v>
      </c>
      <c r="AA115" s="196">
        <v>0</v>
      </c>
      <c r="AB115" s="179">
        <v>0</v>
      </c>
      <c r="AC115" s="198"/>
    </row>
    <row r="116" spans="1:29" ht="15.75">
      <c r="A116" s="180" t="s">
        <v>111</v>
      </c>
      <c r="B116" s="263" t="s">
        <v>755</v>
      </c>
      <c r="C116" s="200"/>
      <c r="D116" s="196">
        <v>0</v>
      </c>
      <c r="E116" s="196">
        <v>0</v>
      </c>
      <c r="F116" s="196">
        <v>0</v>
      </c>
      <c r="G116" s="196">
        <v>0</v>
      </c>
      <c r="H116" s="196">
        <v>0</v>
      </c>
      <c r="I116" s="196">
        <v>0</v>
      </c>
      <c r="J116" s="196">
        <v>0</v>
      </c>
      <c r="K116" s="196">
        <v>0</v>
      </c>
      <c r="L116" s="196">
        <v>0</v>
      </c>
      <c r="M116" s="196">
        <v>0</v>
      </c>
      <c r="N116" s="196">
        <v>0</v>
      </c>
      <c r="O116" s="196">
        <v>0</v>
      </c>
      <c r="P116" s="196">
        <v>0</v>
      </c>
      <c r="Q116" s="196">
        <v>0</v>
      </c>
      <c r="R116" s="196">
        <v>0</v>
      </c>
      <c r="S116" s="179">
        <f>Y116</f>
        <v>0</v>
      </c>
      <c r="T116" s="196">
        <v>0</v>
      </c>
      <c r="U116" s="196">
        <v>0</v>
      </c>
      <c r="V116" s="196">
        <v>0</v>
      </c>
      <c r="W116" s="196">
        <v>0</v>
      </c>
      <c r="X116" s="196">
        <v>0</v>
      </c>
      <c r="Y116" s="179">
        <f t="shared" si="3"/>
        <v>0</v>
      </c>
      <c r="Z116" s="179">
        <f t="shared" si="3"/>
        <v>0</v>
      </c>
      <c r="AA116" s="196">
        <v>0</v>
      </c>
      <c r="AB116" s="179">
        <v>0</v>
      </c>
      <c r="AC116" s="198"/>
    </row>
    <row r="117" spans="1:29" ht="47.25">
      <c r="A117" s="180" t="s">
        <v>111</v>
      </c>
      <c r="B117" s="263" t="s">
        <v>848</v>
      </c>
      <c r="C117" s="200"/>
      <c r="D117" s="196">
        <v>0</v>
      </c>
      <c r="E117" s="196">
        <v>0</v>
      </c>
      <c r="F117" s="196">
        <v>0</v>
      </c>
      <c r="G117" s="196">
        <v>0</v>
      </c>
      <c r="H117" s="196">
        <v>0</v>
      </c>
      <c r="I117" s="196">
        <v>0</v>
      </c>
      <c r="J117" s="196">
        <v>0</v>
      </c>
      <c r="K117" s="196">
        <v>0</v>
      </c>
      <c r="L117" s="196">
        <v>0</v>
      </c>
      <c r="M117" s="196">
        <v>0</v>
      </c>
      <c r="N117" s="196">
        <v>0</v>
      </c>
      <c r="O117" s="196">
        <v>0</v>
      </c>
      <c r="P117" s="196">
        <v>0</v>
      </c>
      <c r="Q117" s="196">
        <v>0</v>
      </c>
      <c r="R117" s="196">
        <v>0</v>
      </c>
      <c r="S117" s="179">
        <f>Y117</f>
        <v>0</v>
      </c>
      <c r="T117" s="196">
        <v>0</v>
      </c>
      <c r="U117" s="196">
        <v>0</v>
      </c>
      <c r="V117" s="196">
        <v>0</v>
      </c>
      <c r="W117" s="196">
        <v>0</v>
      </c>
      <c r="X117" s="196">
        <v>0</v>
      </c>
      <c r="Y117" s="179">
        <f t="shared" si="3"/>
        <v>0</v>
      </c>
      <c r="Z117" s="179">
        <f t="shared" si="3"/>
        <v>0</v>
      </c>
      <c r="AA117" s="196">
        <v>0</v>
      </c>
      <c r="AB117" s="179">
        <v>0</v>
      </c>
      <c r="AC117" s="198"/>
    </row>
    <row r="118" spans="1:29" ht="15.75">
      <c r="A118" s="180" t="s">
        <v>111</v>
      </c>
      <c r="B118" s="178" t="s">
        <v>823</v>
      </c>
      <c r="C118" s="200"/>
      <c r="D118" s="196">
        <v>0</v>
      </c>
      <c r="E118" s="196">
        <v>0</v>
      </c>
      <c r="F118" s="196">
        <v>0</v>
      </c>
      <c r="G118" s="196">
        <v>0</v>
      </c>
      <c r="H118" s="196">
        <v>0</v>
      </c>
      <c r="I118" s="196">
        <v>0</v>
      </c>
      <c r="J118" s="196">
        <v>0</v>
      </c>
      <c r="K118" s="196">
        <v>0</v>
      </c>
      <c r="L118" s="196">
        <v>0</v>
      </c>
      <c r="M118" s="196">
        <v>0</v>
      </c>
      <c r="N118" s="196">
        <v>0</v>
      </c>
      <c r="O118" s="196">
        <v>0</v>
      </c>
      <c r="P118" s="196">
        <v>0</v>
      </c>
      <c r="Q118" s="196">
        <v>0</v>
      </c>
      <c r="R118" s="196">
        <v>0</v>
      </c>
      <c r="S118" s="179">
        <f>Y118</f>
        <v>0</v>
      </c>
      <c r="T118" s="196">
        <v>0</v>
      </c>
      <c r="U118" s="196">
        <v>0</v>
      </c>
      <c r="V118" s="196">
        <v>0</v>
      </c>
      <c r="W118" s="196">
        <v>0</v>
      </c>
      <c r="X118" s="196">
        <v>0</v>
      </c>
      <c r="Y118" s="179">
        <f t="shared" si="3"/>
        <v>0</v>
      </c>
      <c r="Z118" s="179">
        <f t="shared" si="3"/>
        <v>0</v>
      </c>
      <c r="AA118" s="196">
        <v>0</v>
      </c>
      <c r="AB118" s="179">
        <v>0</v>
      </c>
      <c r="AC118" s="198"/>
    </row>
    <row r="119" spans="1:29" ht="15.75">
      <c r="A119" s="180" t="s">
        <v>755</v>
      </c>
      <c r="B119" s="178" t="s">
        <v>823</v>
      </c>
      <c r="C119" s="200"/>
      <c r="D119" s="196">
        <v>0</v>
      </c>
      <c r="E119" s="196">
        <v>0</v>
      </c>
      <c r="F119" s="196">
        <v>0</v>
      </c>
      <c r="G119" s="196">
        <v>0</v>
      </c>
      <c r="H119" s="196">
        <v>0</v>
      </c>
      <c r="I119" s="196">
        <v>0</v>
      </c>
      <c r="J119" s="196">
        <v>0</v>
      </c>
      <c r="K119" s="196">
        <v>0</v>
      </c>
      <c r="L119" s="196">
        <v>0</v>
      </c>
      <c r="M119" s="196">
        <v>0</v>
      </c>
      <c r="N119" s="196">
        <v>0</v>
      </c>
      <c r="O119" s="196">
        <v>0</v>
      </c>
      <c r="P119" s="196">
        <v>0</v>
      </c>
      <c r="Q119" s="196">
        <v>0</v>
      </c>
      <c r="R119" s="196">
        <v>0</v>
      </c>
      <c r="S119" s="179">
        <f>Y119</f>
        <v>0</v>
      </c>
      <c r="T119" s="196">
        <v>0</v>
      </c>
      <c r="U119" s="196">
        <v>0</v>
      </c>
      <c r="V119" s="196">
        <v>0</v>
      </c>
      <c r="W119" s="196">
        <v>0</v>
      </c>
      <c r="X119" s="196">
        <v>0</v>
      </c>
      <c r="Y119" s="179">
        <f t="shared" si="3"/>
        <v>0</v>
      </c>
      <c r="Z119" s="179">
        <f t="shared" si="3"/>
        <v>0</v>
      </c>
      <c r="AA119" s="196">
        <v>0</v>
      </c>
      <c r="AB119" s="179">
        <v>0</v>
      </c>
      <c r="AC119" s="198"/>
    </row>
    <row r="120" spans="1:29" ht="15.75">
      <c r="A120" s="180" t="s">
        <v>112</v>
      </c>
      <c r="B120" s="263" t="s">
        <v>755</v>
      </c>
      <c r="C120" s="200"/>
      <c r="D120" s="196">
        <v>0</v>
      </c>
      <c r="E120" s="196">
        <v>0</v>
      </c>
      <c r="F120" s="196">
        <v>0</v>
      </c>
      <c r="G120" s="196">
        <v>0</v>
      </c>
      <c r="H120" s="196">
        <v>0</v>
      </c>
      <c r="I120" s="196">
        <v>0</v>
      </c>
      <c r="J120" s="196">
        <v>0</v>
      </c>
      <c r="K120" s="196">
        <v>0</v>
      </c>
      <c r="L120" s="196">
        <v>0</v>
      </c>
      <c r="M120" s="196">
        <v>0</v>
      </c>
      <c r="N120" s="196">
        <v>0</v>
      </c>
      <c r="O120" s="196">
        <v>0</v>
      </c>
      <c r="P120" s="196">
        <v>0</v>
      </c>
      <c r="Q120" s="196">
        <v>0</v>
      </c>
      <c r="R120" s="196">
        <v>0</v>
      </c>
      <c r="S120" s="179">
        <f>Y120</f>
        <v>0</v>
      </c>
      <c r="T120" s="196">
        <v>0</v>
      </c>
      <c r="U120" s="196">
        <v>0</v>
      </c>
      <c r="V120" s="196">
        <v>0</v>
      </c>
      <c r="W120" s="196">
        <v>0</v>
      </c>
      <c r="X120" s="196">
        <v>0</v>
      </c>
      <c r="Y120" s="179">
        <f t="shared" si="3"/>
        <v>0</v>
      </c>
      <c r="Z120" s="179">
        <f t="shared" si="3"/>
        <v>0</v>
      </c>
      <c r="AA120" s="196">
        <v>0</v>
      </c>
      <c r="AB120" s="179">
        <v>0</v>
      </c>
      <c r="AC120" s="198"/>
    </row>
    <row r="121" spans="1:29" ht="63">
      <c r="A121" s="180" t="s">
        <v>112</v>
      </c>
      <c r="B121" s="263" t="s">
        <v>849</v>
      </c>
      <c r="C121" s="200"/>
      <c r="D121" s="196">
        <v>0</v>
      </c>
      <c r="E121" s="196">
        <v>0</v>
      </c>
      <c r="F121" s="196">
        <v>0</v>
      </c>
      <c r="G121" s="196">
        <v>0</v>
      </c>
      <c r="H121" s="196">
        <v>0</v>
      </c>
      <c r="I121" s="196">
        <v>0</v>
      </c>
      <c r="J121" s="196">
        <v>0</v>
      </c>
      <c r="K121" s="196">
        <v>0</v>
      </c>
      <c r="L121" s="196">
        <v>0</v>
      </c>
      <c r="M121" s="196">
        <v>0</v>
      </c>
      <c r="N121" s="196">
        <v>0</v>
      </c>
      <c r="O121" s="196">
        <v>0</v>
      </c>
      <c r="P121" s="196">
        <v>0</v>
      </c>
      <c r="Q121" s="196">
        <v>0</v>
      </c>
      <c r="R121" s="196">
        <v>0</v>
      </c>
      <c r="S121" s="179">
        <f>Y121</f>
        <v>0</v>
      </c>
      <c r="T121" s="196">
        <v>0</v>
      </c>
      <c r="U121" s="196">
        <v>0</v>
      </c>
      <c r="V121" s="196">
        <v>0</v>
      </c>
      <c r="W121" s="196">
        <v>0</v>
      </c>
      <c r="X121" s="196">
        <v>0</v>
      </c>
      <c r="Y121" s="179">
        <f t="shared" si="3"/>
        <v>0</v>
      </c>
      <c r="Z121" s="179">
        <f t="shared" si="3"/>
        <v>0</v>
      </c>
      <c r="AA121" s="196">
        <v>0</v>
      </c>
      <c r="AB121" s="179">
        <v>0</v>
      </c>
      <c r="AC121" s="198"/>
    </row>
    <row r="122" spans="1:29" ht="15.75">
      <c r="A122" s="180" t="s">
        <v>112</v>
      </c>
      <c r="B122" s="178" t="s">
        <v>823</v>
      </c>
      <c r="C122" s="200"/>
      <c r="D122" s="196">
        <v>0</v>
      </c>
      <c r="E122" s="196">
        <v>0</v>
      </c>
      <c r="F122" s="196">
        <v>0</v>
      </c>
      <c r="G122" s="196">
        <v>0</v>
      </c>
      <c r="H122" s="196">
        <v>0</v>
      </c>
      <c r="I122" s="196">
        <v>0</v>
      </c>
      <c r="J122" s="196">
        <v>0</v>
      </c>
      <c r="K122" s="196">
        <v>0</v>
      </c>
      <c r="L122" s="196">
        <v>0</v>
      </c>
      <c r="M122" s="196">
        <v>0</v>
      </c>
      <c r="N122" s="196">
        <v>0</v>
      </c>
      <c r="O122" s="196">
        <v>0</v>
      </c>
      <c r="P122" s="196">
        <v>0</v>
      </c>
      <c r="Q122" s="196">
        <v>0</v>
      </c>
      <c r="R122" s="196">
        <v>0</v>
      </c>
      <c r="S122" s="179">
        <f>Y122</f>
        <v>0</v>
      </c>
      <c r="T122" s="196">
        <v>0</v>
      </c>
      <c r="U122" s="196">
        <v>0</v>
      </c>
      <c r="V122" s="196">
        <v>0</v>
      </c>
      <c r="W122" s="196">
        <v>0</v>
      </c>
      <c r="X122" s="196">
        <v>0</v>
      </c>
      <c r="Y122" s="179">
        <f t="shared" si="3"/>
        <v>0</v>
      </c>
      <c r="Z122" s="179">
        <f t="shared" si="3"/>
        <v>0</v>
      </c>
      <c r="AA122" s="196">
        <v>0</v>
      </c>
      <c r="AB122" s="179">
        <v>0</v>
      </c>
      <c r="AC122" s="198"/>
    </row>
    <row r="123" spans="1:29" ht="15.75">
      <c r="A123" s="180" t="s">
        <v>755</v>
      </c>
      <c r="B123" s="178" t="s">
        <v>823</v>
      </c>
      <c r="C123" s="200"/>
      <c r="D123" s="196">
        <v>0</v>
      </c>
      <c r="E123" s="196">
        <v>0</v>
      </c>
      <c r="F123" s="196">
        <v>0</v>
      </c>
      <c r="G123" s="196">
        <v>0</v>
      </c>
      <c r="H123" s="196">
        <v>0</v>
      </c>
      <c r="I123" s="196">
        <v>0</v>
      </c>
      <c r="J123" s="196">
        <v>0</v>
      </c>
      <c r="K123" s="196">
        <v>0</v>
      </c>
      <c r="L123" s="196">
        <v>0</v>
      </c>
      <c r="M123" s="196">
        <v>0</v>
      </c>
      <c r="N123" s="196">
        <v>0</v>
      </c>
      <c r="O123" s="196">
        <v>0</v>
      </c>
      <c r="P123" s="196">
        <v>0</v>
      </c>
      <c r="Q123" s="196">
        <v>0</v>
      </c>
      <c r="R123" s="196">
        <v>0</v>
      </c>
      <c r="S123" s="179">
        <f>Y123</f>
        <v>0</v>
      </c>
      <c r="T123" s="196">
        <v>0</v>
      </c>
      <c r="U123" s="196">
        <v>0</v>
      </c>
      <c r="V123" s="196">
        <v>0</v>
      </c>
      <c r="W123" s="196">
        <v>0</v>
      </c>
      <c r="X123" s="196">
        <v>0</v>
      </c>
      <c r="Y123" s="179">
        <f t="shared" si="3"/>
        <v>0</v>
      </c>
      <c r="Z123" s="179">
        <f t="shared" si="3"/>
        <v>0</v>
      </c>
      <c r="AA123" s="196">
        <v>0</v>
      </c>
      <c r="AB123" s="179">
        <v>0</v>
      </c>
      <c r="AC123" s="198"/>
    </row>
    <row r="124" spans="1:29" ht="15.75">
      <c r="A124" s="180" t="s">
        <v>113</v>
      </c>
      <c r="B124" s="263" t="s">
        <v>755</v>
      </c>
      <c r="C124" s="200"/>
      <c r="D124" s="196">
        <v>0</v>
      </c>
      <c r="E124" s="196">
        <v>0</v>
      </c>
      <c r="F124" s="196">
        <v>0</v>
      </c>
      <c r="G124" s="196">
        <v>0</v>
      </c>
      <c r="H124" s="196">
        <v>0</v>
      </c>
      <c r="I124" s="196">
        <v>0</v>
      </c>
      <c r="J124" s="196">
        <v>0</v>
      </c>
      <c r="K124" s="196">
        <v>0</v>
      </c>
      <c r="L124" s="196">
        <v>0</v>
      </c>
      <c r="M124" s="196">
        <v>0</v>
      </c>
      <c r="N124" s="196">
        <v>0</v>
      </c>
      <c r="O124" s="196">
        <v>0</v>
      </c>
      <c r="P124" s="196">
        <v>0</v>
      </c>
      <c r="Q124" s="196">
        <v>0</v>
      </c>
      <c r="R124" s="196">
        <v>0</v>
      </c>
      <c r="S124" s="179">
        <f>Y124</f>
        <v>0</v>
      </c>
      <c r="T124" s="196">
        <v>0</v>
      </c>
      <c r="U124" s="196">
        <v>0</v>
      </c>
      <c r="V124" s="196">
        <v>0</v>
      </c>
      <c r="W124" s="196">
        <v>0</v>
      </c>
      <c r="X124" s="196">
        <v>0</v>
      </c>
      <c r="Y124" s="179">
        <f t="shared" si="3"/>
        <v>0</v>
      </c>
      <c r="Z124" s="179">
        <f t="shared" si="3"/>
        <v>0</v>
      </c>
      <c r="AA124" s="196">
        <v>0</v>
      </c>
      <c r="AB124" s="179">
        <v>0</v>
      </c>
      <c r="AC124" s="198"/>
    </row>
    <row r="125" spans="1:29" ht="63">
      <c r="A125" s="180" t="s">
        <v>113</v>
      </c>
      <c r="B125" s="263" t="s">
        <v>850</v>
      </c>
      <c r="C125" s="200"/>
      <c r="D125" s="196">
        <v>0</v>
      </c>
      <c r="E125" s="196">
        <v>0</v>
      </c>
      <c r="F125" s="196">
        <v>0</v>
      </c>
      <c r="G125" s="196">
        <v>0</v>
      </c>
      <c r="H125" s="196">
        <v>0</v>
      </c>
      <c r="I125" s="196">
        <v>0</v>
      </c>
      <c r="J125" s="196">
        <v>0</v>
      </c>
      <c r="K125" s="196">
        <v>0</v>
      </c>
      <c r="L125" s="196">
        <v>0</v>
      </c>
      <c r="M125" s="196">
        <v>0</v>
      </c>
      <c r="N125" s="196">
        <v>0</v>
      </c>
      <c r="O125" s="196">
        <v>0</v>
      </c>
      <c r="P125" s="196">
        <v>0</v>
      </c>
      <c r="Q125" s="196">
        <v>0</v>
      </c>
      <c r="R125" s="196">
        <v>0</v>
      </c>
      <c r="S125" s="179">
        <f>Y125</f>
        <v>0</v>
      </c>
      <c r="T125" s="196">
        <v>0</v>
      </c>
      <c r="U125" s="196">
        <v>0</v>
      </c>
      <c r="V125" s="196">
        <v>0</v>
      </c>
      <c r="W125" s="196">
        <v>0</v>
      </c>
      <c r="X125" s="196">
        <v>0</v>
      </c>
      <c r="Y125" s="179">
        <f t="shared" si="3"/>
        <v>0</v>
      </c>
      <c r="Z125" s="179">
        <f t="shared" si="3"/>
        <v>0</v>
      </c>
      <c r="AA125" s="196">
        <v>0</v>
      </c>
      <c r="AB125" s="179">
        <v>0</v>
      </c>
      <c r="AC125" s="198"/>
    </row>
    <row r="126" spans="1:29" ht="15.75">
      <c r="A126" s="180" t="s">
        <v>113</v>
      </c>
      <c r="B126" s="178" t="s">
        <v>823</v>
      </c>
      <c r="C126" s="200"/>
      <c r="D126" s="196">
        <v>0</v>
      </c>
      <c r="E126" s="196">
        <v>0</v>
      </c>
      <c r="F126" s="196">
        <v>0</v>
      </c>
      <c r="G126" s="196">
        <v>0</v>
      </c>
      <c r="H126" s="196">
        <v>0</v>
      </c>
      <c r="I126" s="196">
        <v>0</v>
      </c>
      <c r="J126" s="196">
        <v>0</v>
      </c>
      <c r="K126" s="196">
        <v>0</v>
      </c>
      <c r="L126" s="196">
        <v>0</v>
      </c>
      <c r="M126" s="196">
        <v>0</v>
      </c>
      <c r="N126" s="196">
        <v>0</v>
      </c>
      <c r="O126" s="196">
        <v>0</v>
      </c>
      <c r="P126" s="196">
        <v>0</v>
      </c>
      <c r="Q126" s="196">
        <v>0</v>
      </c>
      <c r="R126" s="196">
        <v>0</v>
      </c>
      <c r="S126" s="179">
        <f>Y126</f>
        <v>0</v>
      </c>
      <c r="T126" s="196">
        <v>0</v>
      </c>
      <c r="U126" s="196">
        <v>0</v>
      </c>
      <c r="V126" s="196">
        <v>0</v>
      </c>
      <c r="W126" s="196">
        <v>0</v>
      </c>
      <c r="X126" s="196">
        <v>0</v>
      </c>
      <c r="Y126" s="179">
        <f t="shared" si="3"/>
        <v>0</v>
      </c>
      <c r="Z126" s="179">
        <f t="shared" si="3"/>
        <v>0</v>
      </c>
      <c r="AA126" s="196">
        <v>0</v>
      </c>
      <c r="AB126" s="179">
        <v>0</v>
      </c>
      <c r="AC126" s="198"/>
    </row>
    <row r="127" spans="1:29" ht="15.75">
      <c r="A127" s="180" t="s">
        <v>755</v>
      </c>
      <c r="B127" s="178" t="s">
        <v>823</v>
      </c>
      <c r="C127" s="200"/>
      <c r="D127" s="196">
        <v>0</v>
      </c>
      <c r="E127" s="196">
        <v>0</v>
      </c>
      <c r="F127" s="196">
        <v>0</v>
      </c>
      <c r="G127" s="196">
        <v>0</v>
      </c>
      <c r="H127" s="196">
        <v>0</v>
      </c>
      <c r="I127" s="196">
        <v>0</v>
      </c>
      <c r="J127" s="196">
        <v>0</v>
      </c>
      <c r="K127" s="196">
        <v>0</v>
      </c>
      <c r="L127" s="196">
        <v>0</v>
      </c>
      <c r="M127" s="196">
        <v>0</v>
      </c>
      <c r="N127" s="196">
        <v>0</v>
      </c>
      <c r="O127" s="196">
        <v>0</v>
      </c>
      <c r="P127" s="196">
        <v>0</v>
      </c>
      <c r="Q127" s="196">
        <v>0</v>
      </c>
      <c r="R127" s="196">
        <v>0</v>
      </c>
      <c r="S127" s="179">
        <f>Y127</f>
        <v>0</v>
      </c>
      <c r="T127" s="196">
        <v>0</v>
      </c>
      <c r="U127" s="196">
        <v>0</v>
      </c>
      <c r="V127" s="196">
        <v>0</v>
      </c>
      <c r="W127" s="196">
        <v>0</v>
      </c>
      <c r="X127" s="196">
        <v>0</v>
      </c>
      <c r="Y127" s="179">
        <f t="shared" si="3"/>
        <v>0</v>
      </c>
      <c r="Z127" s="179">
        <f t="shared" si="3"/>
        <v>0</v>
      </c>
      <c r="AA127" s="196">
        <v>0</v>
      </c>
      <c r="AB127" s="179">
        <v>0</v>
      </c>
      <c r="AC127" s="198"/>
    </row>
    <row r="128" spans="1:29" ht="15.75">
      <c r="A128" s="180" t="s">
        <v>114</v>
      </c>
      <c r="B128" s="263" t="s">
        <v>755</v>
      </c>
      <c r="C128" s="200"/>
      <c r="D128" s="196">
        <v>0</v>
      </c>
      <c r="E128" s="196">
        <v>0</v>
      </c>
      <c r="F128" s="196">
        <v>0</v>
      </c>
      <c r="G128" s="196">
        <v>0</v>
      </c>
      <c r="H128" s="196">
        <v>0</v>
      </c>
      <c r="I128" s="196">
        <v>0</v>
      </c>
      <c r="J128" s="196">
        <v>0</v>
      </c>
      <c r="K128" s="196">
        <v>0</v>
      </c>
      <c r="L128" s="196">
        <v>0</v>
      </c>
      <c r="M128" s="196">
        <v>0</v>
      </c>
      <c r="N128" s="196">
        <v>0</v>
      </c>
      <c r="O128" s="196">
        <v>0</v>
      </c>
      <c r="P128" s="196">
        <v>0</v>
      </c>
      <c r="Q128" s="196">
        <v>0</v>
      </c>
      <c r="R128" s="196">
        <v>0</v>
      </c>
      <c r="S128" s="179">
        <f>Y128</f>
        <v>0</v>
      </c>
      <c r="T128" s="196">
        <v>0</v>
      </c>
      <c r="U128" s="196">
        <v>0</v>
      </c>
      <c r="V128" s="196">
        <v>0</v>
      </c>
      <c r="W128" s="196">
        <v>0</v>
      </c>
      <c r="X128" s="196">
        <v>0</v>
      </c>
      <c r="Y128" s="179">
        <f t="shared" si="3"/>
        <v>0</v>
      </c>
      <c r="Z128" s="179">
        <f t="shared" si="3"/>
        <v>0</v>
      </c>
      <c r="AA128" s="196">
        <v>0</v>
      </c>
      <c r="AB128" s="179">
        <v>0</v>
      </c>
      <c r="AC128" s="198"/>
    </row>
    <row r="129" spans="1:29" ht="47.25">
      <c r="A129" s="180" t="s">
        <v>114</v>
      </c>
      <c r="B129" s="263" t="s">
        <v>851</v>
      </c>
      <c r="C129" s="200"/>
      <c r="D129" s="196">
        <v>0</v>
      </c>
      <c r="E129" s="196">
        <v>0</v>
      </c>
      <c r="F129" s="196">
        <v>0</v>
      </c>
      <c r="G129" s="196">
        <v>0</v>
      </c>
      <c r="H129" s="196">
        <v>0</v>
      </c>
      <c r="I129" s="196">
        <v>0</v>
      </c>
      <c r="J129" s="196">
        <v>0</v>
      </c>
      <c r="K129" s="196">
        <v>0</v>
      </c>
      <c r="L129" s="196">
        <v>0</v>
      </c>
      <c r="M129" s="196">
        <v>0</v>
      </c>
      <c r="N129" s="196">
        <v>0</v>
      </c>
      <c r="O129" s="196">
        <v>0</v>
      </c>
      <c r="P129" s="196">
        <v>0</v>
      </c>
      <c r="Q129" s="196">
        <v>0</v>
      </c>
      <c r="R129" s="196">
        <v>0</v>
      </c>
      <c r="S129" s="179">
        <f>Y129</f>
        <v>0</v>
      </c>
      <c r="T129" s="196">
        <v>0</v>
      </c>
      <c r="U129" s="196">
        <v>0</v>
      </c>
      <c r="V129" s="196">
        <v>0</v>
      </c>
      <c r="W129" s="196">
        <v>0</v>
      </c>
      <c r="X129" s="196">
        <v>0</v>
      </c>
      <c r="Y129" s="179">
        <f t="shared" si="3"/>
        <v>0</v>
      </c>
      <c r="Z129" s="179">
        <f t="shared" si="3"/>
        <v>0</v>
      </c>
      <c r="AA129" s="196">
        <v>0</v>
      </c>
      <c r="AB129" s="179">
        <v>0</v>
      </c>
      <c r="AC129" s="198"/>
    </row>
    <row r="130" spans="1:29" ht="15.75">
      <c r="A130" s="180" t="s">
        <v>114</v>
      </c>
      <c r="B130" s="178" t="s">
        <v>823</v>
      </c>
      <c r="C130" s="200"/>
      <c r="D130" s="196">
        <v>0</v>
      </c>
      <c r="E130" s="196">
        <v>0</v>
      </c>
      <c r="F130" s="196">
        <v>0</v>
      </c>
      <c r="G130" s="196">
        <v>0</v>
      </c>
      <c r="H130" s="196">
        <v>0</v>
      </c>
      <c r="I130" s="196">
        <v>0</v>
      </c>
      <c r="J130" s="196">
        <v>0</v>
      </c>
      <c r="K130" s="196">
        <v>0</v>
      </c>
      <c r="L130" s="196">
        <v>0</v>
      </c>
      <c r="M130" s="196">
        <v>0</v>
      </c>
      <c r="N130" s="196">
        <v>0</v>
      </c>
      <c r="O130" s="196">
        <v>0</v>
      </c>
      <c r="P130" s="196">
        <v>0</v>
      </c>
      <c r="Q130" s="196">
        <v>0</v>
      </c>
      <c r="R130" s="196">
        <v>0</v>
      </c>
      <c r="S130" s="179">
        <f>Y130</f>
        <v>0</v>
      </c>
      <c r="T130" s="196">
        <v>0</v>
      </c>
      <c r="U130" s="196">
        <v>0</v>
      </c>
      <c r="V130" s="196">
        <v>0</v>
      </c>
      <c r="W130" s="196">
        <v>0</v>
      </c>
      <c r="X130" s="196">
        <v>0</v>
      </c>
      <c r="Y130" s="179">
        <f t="shared" si="3"/>
        <v>0</v>
      </c>
      <c r="Z130" s="179">
        <f t="shared" si="3"/>
        <v>0</v>
      </c>
      <c r="AA130" s="196">
        <v>0</v>
      </c>
      <c r="AB130" s="179">
        <v>0</v>
      </c>
      <c r="AC130" s="198"/>
    </row>
    <row r="131" spans="1:29" ht="15.75">
      <c r="A131" s="180" t="s">
        <v>755</v>
      </c>
      <c r="B131" s="178" t="s">
        <v>823</v>
      </c>
      <c r="C131" s="200"/>
      <c r="D131" s="196">
        <v>0</v>
      </c>
      <c r="E131" s="196">
        <v>0</v>
      </c>
      <c r="F131" s="196">
        <v>0</v>
      </c>
      <c r="G131" s="196">
        <v>0</v>
      </c>
      <c r="H131" s="196">
        <v>0</v>
      </c>
      <c r="I131" s="196">
        <v>0</v>
      </c>
      <c r="J131" s="196">
        <v>0</v>
      </c>
      <c r="K131" s="196">
        <v>0</v>
      </c>
      <c r="L131" s="196">
        <v>0</v>
      </c>
      <c r="M131" s="196">
        <v>0</v>
      </c>
      <c r="N131" s="196">
        <v>0</v>
      </c>
      <c r="O131" s="196">
        <v>0</v>
      </c>
      <c r="P131" s="196">
        <v>0</v>
      </c>
      <c r="Q131" s="196">
        <v>0</v>
      </c>
      <c r="R131" s="196">
        <v>0</v>
      </c>
      <c r="S131" s="179">
        <f>Y131</f>
        <v>0</v>
      </c>
      <c r="T131" s="196">
        <v>0</v>
      </c>
      <c r="U131" s="196">
        <v>0</v>
      </c>
      <c r="V131" s="196">
        <v>0</v>
      </c>
      <c r="W131" s="196">
        <v>0</v>
      </c>
      <c r="X131" s="196">
        <v>0</v>
      </c>
      <c r="Y131" s="179">
        <f t="shared" si="3"/>
        <v>0</v>
      </c>
      <c r="Z131" s="179">
        <f t="shared" si="3"/>
        <v>0</v>
      </c>
      <c r="AA131" s="196">
        <v>0</v>
      </c>
      <c r="AB131" s="179">
        <v>0</v>
      </c>
      <c r="AC131" s="198"/>
    </row>
    <row r="132" spans="1:29" ht="15.75">
      <c r="A132" s="180" t="s">
        <v>852</v>
      </c>
      <c r="B132" s="263" t="s">
        <v>755</v>
      </c>
      <c r="C132" s="200"/>
      <c r="D132" s="196">
        <v>0</v>
      </c>
      <c r="E132" s="196">
        <v>0</v>
      </c>
      <c r="F132" s="196">
        <v>0</v>
      </c>
      <c r="G132" s="196">
        <v>0</v>
      </c>
      <c r="H132" s="196">
        <v>0</v>
      </c>
      <c r="I132" s="196">
        <v>0</v>
      </c>
      <c r="J132" s="196">
        <v>0</v>
      </c>
      <c r="K132" s="196">
        <v>0</v>
      </c>
      <c r="L132" s="196">
        <v>0</v>
      </c>
      <c r="M132" s="196">
        <v>0</v>
      </c>
      <c r="N132" s="196">
        <v>0</v>
      </c>
      <c r="O132" s="196">
        <v>0</v>
      </c>
      <c r="P132" s="196">
        <v>0</v>
      </c>
      <c r="Q132" s="196">
        <v>0</v>
      </c>
      <c r="R132" s="196">
        <v>0</v>
      </c>
      <c r="S132" s="179">
        <f>Y132</f>
        <v>0</v>
      </c>
      <c r="T132" s="196">
        <v>0</v>
      </c>
      <c r="U132" s="196">
        <v>0</v>
      </c>
      <c r="V132" s="196">
        <v>0</v>
      </c>
      <c r="W132" s="196">
        <v>0</v>
      </c>
      <c r="X132" s="196">
        <v>0</v>
      </c>
      <c r="Y132" s="179">
        <f t="shared" si="3"/>
        <v>0</v>
      </c>
      <c r="Z132" s="179">
        <f t="shared" si="3"/>
        <v>0</v>
      </c>
      <c r="AA132" s="196">
        <v>0</v>
      </c>
      <c r="AB132" s="179">
        <v>0</v>
      </c>
      <c r="AC132" s="198"/>
    </row>
    <row r="133" spans="1:29" ht="63">
      <c r="A133" s="180" t="s">
        <v>852</v>
      </c>
      <c r="B133" s="263" t="s">
        <v>853</v>
      </c>
      <c r="C133" s="200"/>
      <c r="D133" s="196">
        <v>0</v>
      </c>
      <c r="E133" s="196">
        <v>0</v>
      </c>
      <c r="F133" s="196">
        <v>0</v>
      </c>
      <c r="G133" s="196">
        <v>0</v>
      </c>
      <c r="H133" s="196">
        <v>0</v>
      </c>
      <c r="I133" s="196">
        <v>0</v>
      </c>
      <c r="J133" s="196">
        <v>0</v>
      </c>
      <c r="K133" s="196">
        <v>0</v>
      </c>
      <c r="L133" s="196">
        <v>0</v>
      </c>
      <c r="M133" s="196">
        <v>0</v>
      </c>
      <c r="N133" s="196">
        <v>0</v>
      </c>
      <c r="O133" s="196">
        <v>0</v>
      </c>
      <c r="P133" s="196">
        <v>0</v>
      </c>
      <c r="Q133" s="196">
        <v>0</v>
      </c>
      <c r="R133" s="196">
        <v>0</v>
      </c>
      <c r="S133" s="179">
        <f>Y133</f>
        <v>0</v>
      </c>
      <c r="T133" s="196">
        <v>0</v>
      </c>
      <c r="U133" s="196">
        <v>0</v>
      </c>
      <c r="V133" s="196">
        <v>0</v>
      </c>
      <c r="W133" s="196">
        <v>0</v>
      </c>
      <c r="X133" s="196">
        <v>0</v>
      </c>
      <c r="Y133" s="179">
        <f t="shared" si="3"/>
        <v>0</v>
      </c>
      <c r="Z133" s="179">
        <f t="shared" si="3"/>
        <v>0</v>
      </c>
      <c r="AA133" s="196">
        <v>0</v>
      </c>
      <c r="AB133" s="179">
        <v>0</v>
      </c>
      <c r="AC133" s="198"/>
    </row>
    <row r="134" spans="1:29" ht="15.75">
      <c r="A134" s="180" t="s">
        <v>852</v>
      </c>
      <c r="B134" s="178" t="s">
        <v>823</v>
      </c>
      <c r="C134" s="200"/>
      <c r="D134" s="196">
        <v>0</v>
      </c>
      <c r="E134" s="196">
        <v>0</v>
      </c>
      <c r="F134" s="196">
        <v>0</v>
      </c>
      <c r="G134" s="196">
        <v>0</v>
      </c>
      <c r="H134" s="196">
        <v>0</v>
      </c>
      <c r="I134" s="196">
        <v>0</v>
      </c>
      <c r="J134" s="196">
        <v>0</v>
      </c>
      <c r="K134" s="196">
        <v>0</v>
      </c>
      <c r="L134" s="196">
        <v>0</v>
      </c>
      <c r="M134" s="196">
        <v>0</v>
      </c>
      <c r="N134" s="196">
        <v>0</v>
      </c>
      <c r="O134" s="196">
        <v>0</v>
      </c>
      <c r="P134" s="196">
        <v>0</v>
      </c>
      <c r="Q134" s="196">
        <v>0</v>
      </c>
      <c r="R134" s="196">
        <v>0</v>
      </c>
      <c r="S134" s="179">
        <f>Y134</f>
        <v>0</v>
      </c>
      <c r="T134" s="196">
        <v>0</v>
      </c>
      <c r="U134" s="196">
        <v>0</v>
      </c>
      <c r="V134" s="196">
        <v>0</v>
      </c>
      <c r="W134" s="196">
        <v>0</v>
      </c>
      <c r="X134" s="196">
        <v>0</v>
      </c>
      <c r="Y134" s="179">
        <f t="shared" si="3"/>
        <v>0</v>
      </c>
      <c r="Z134" s="179">
        <f t="shared" si="3"/>
        <v>0</v>
      </c>
      <c r="AA134" s="196">
        <v>0</v>
      </c>
      <c r="AB134" s="179">
        <v>0</v>
      </c>
      <c r="AC134" s="198"/>
    </row>
    <row r="135" spans="1:29" ht="15.75">
      <c r="A135" s="180" t="s">
        <v>755</v>
      </c>
      <c r="B135" s="178" t="s">
        <v>823</v>
      </c>
      <c r="C135" s="200"/>
      <c r="D135" s="196">
        <v>0</v>
      </c>
      <c r="E135" s="196">
        <v>0</v>
      </c>
      <c r="F135" s="196">
        <v>0</v>
      </c>
      <c r="G135" s="196">
        <v>0</v>
      </c>
      <c r="H135" s="196">
        <v>0</v>
      </c>
      <c r="I135" s="196">
        <v>0</v>
      </c>
      <c r="J135" s="196">
        <v>0</v>
      </c>
      <c r="K135" s="196">
        <v>0</v>
      </c>
      <c r="L135" s="196">
        <v>0</v>
      </c>
      <c r="M135" s="196">
        <v>0</v>
      </c>
      <c r="N135" s="196">
        <v>0</v>
      </c>
      <c r="O135" s="196">
        <v>0</v>
      </c>
      <c r="P135" s="196">
        <v>0</v>
      </c>
      <c r="Q135" s="196">
        <v>0</v>
      </c>
      <c r="R135" s="196">
        <v>0</v>
      </c>
      <c r="S135" s="179">
        <f>Y135</f>
        <v>0</v>
      </c>
      <c r="T135" s="196">
        <v>0</v>
      </c>
      <c r="U135" s="196">
        <v>0</v>
      </c>
      <c r="V135" s="196">
        <v>0</v>
      </c>
      <c r="W135" s="196">
        <v>0</v>
      </c>
      <c r="X135" s="196">
        <v>0</v>
      </c>
      <c r="Y135" s="179">
        <f t="shared" si="3"/>
        <v>0</v>
      </c>
      <c r="Z135" s="179">
        <f t="shared" si="3"/>
        <v>0</v>
      </c>
      <c r="AA135" s="196">
        <v>0</v>
      </c>
      <c r="AB135" s="179">
        <v>0</v>
      </c>
      <c r="AC135" s="198"/>
    </row>
    <row r="136" spans="1:29" ht="15.75">
      <c r="A136" s="180" t="s">
        <v>854</v>
      </c>
      <c r="B136" s="263" t="s">
        <v>755</v>
      </c>
      <c r="C136" s="200"/>
      <c r="D136" s="196">
        <v>0</v>
      </c>
      <c r="E136" s="196">
        <v>0</v>
      </c>
      <c r="F136" s="196">
        <v>0</v>
      </c>
      <c r="G136" s="196">
        <v>0</v>
      </c>
      <c r="H136" s="196">
        <v>0</v>
      </c>
      <c r="I136" s="196">
        <v>0</v>
      </c>
      <c r="J136" s="196">
        <v>0</v>
      </c>
      <c r="K136" s="196">
        <v>0</v>
      </c>
      <c r="L136" s="196">
        <v>0</v>
      </c>
      <c r="M136" s="196">
        <v>0</v>
      </c>
      <c r="N136" s="196">
        <v>0</v>
      </c>
      <c r="O136" s="196">
        <v>0</v>
      </c>
      <c r="P136" s="196">
        <v>0</v>
      </c>
      <c r="Q136" s="196">
        <v>0</v>
      </c>
      <c r="R136" s="196">
        <v>0</v>
      </c>
      <c r="S136" s="179">
        <f>Y136</f>
        <v>0</v>
      </c>
      <c r="T136" s="196">
        <v>0</v>
      </c>
      <c r="U136" s="196">
        <v>0</v>
      </c>
      <c r="V136" s="196">
        <v>0</v>
      </c>
      <c r="W136" s="196">
        <v>0</v>
      </c>
      <c r="X136" s="196">
        <v>0</v>
      </c>
      <c r="Y136" s="179">
        <f t="shared" si="3"/>
        <v>0</v>
      </c>
      <c r="Z136" s="179">
        <f t="shared" si="3"/>
        <v>0</v>
      </c>
      <c r="AA136" s="196">
        <v>0</v>
      </c>
      <c r="AB136" s="179">
        <v>0</v>
      </c>
      <c r="AC136" s="198"/>
    </row>
    <row r="137" spans="1:29" ht="63">
      <c r="A137" s="180" t="s">
        <v>855</v>
      </c>
      <c r="B137" s="263" t="s">
        <v>856</v>
      </c>
      <c r="C137" s="200"/>
      <c r="D137" s="196">
        <v>0</v>
      </c>
      <c r="E137" s="196">
        <v>0</v>
      </c>
      <c r="F137" s="196">
        <v>0</v>
      </c>
      <c r="G137" s="196">
        <v>0</v>
      </c>
      <c r="H137" s="196">
        <v>0</v>
      </c>
      <c r="I137" s="196">
        <v>0</v>
      </c>
      <c r="J137" s="196">
        <v>0</v>
      </c>
      <c r="K137" s="196">
        <v>0</v>
      </c>
      <c r="L137" s="196">
        <v>0</v>
      </c>
      <c r="M137" s="196">
        <v>0</v>
      </c>
      <c r="N137" s="196">
        <v>0</v>
      </c>
      <c r="O137" s="196">
        <v>0</v>
      </c>
      <c r="P137" s="196">
        <v>0</v>
      </c>
      <c r="Q137" s="196">
        <v>0</v>
      </c>
      <c r="R137" s="196">
        <v>0</v>
      </c>
      <c r="S137" s="179">
        <f>Y137</f>
        <v>0</v>
      </c>
      <c r="T137" s="196">
        <v>0</v>
      </c>
      <c r="U137" s="196">
        <v>0</v>
      </c>
      <c r="V137" s="196">
        <v>0</v>
      </c>
      <c r="W137" s="196">
        <v>0</v>
      </c>
      <c r="X137" s="196">
        <v>0</v>
      </c>
      <c r="Y137" s="179">
        <f t="shared" si="3"/>
        <v>0</v>
      </c>
      <c r="Z137" s="179">
        <f t="shared" si="3"/>
        <v>0</v>
      </c>
      <c r="AA137" s="196">
        <v>0</v>
      </c>
      <c r="AB137" s="179">
        <v>0</v>
      </c>
      <c r="AC137" s="198"/>
    </row>
    <row r="138" spans="1:29" ht="31.5">
      <c r="A138" s="180" t="s">
        <v>855</v>
      </c>
      <c r="B138" s="263" t="s">
        <v>857</v>
      </c>
      <c r="C138" s="200"/>
      <c r="D138" s="196">
        <v>0</v>
      </c>
      <c r="E138" s="196">
        <v>0</v>
      </c>
      <c r="F138" s="196">
        <v>0</v>
      </c>
      <c r="G138" s="196">
        <v>0</v>
      </c>
      <c r="H138" s="196">
        <v>0</v>
      </c>
      <c r="I138" s="196">
        <v>0</v>
      </c>
      <c r="J138" s="196">
        <v>0</v>
      </c>
      <c r="K138" s="196">
        <v>0</v>
      </c>
      <c r="L138" s="196">
        <v>0</v>
      </c>
      <c r="M138" s="196">
        <v>0</v>
      </c>
      <c r="N138" s="196">
        <v>0</v>
      </c>
      <c r="O138" s="196">
        <v>0</v>
      </c>
      <c r="P138" s="196">
        <v>0</v>
      </c>
      <c r="Q138" s="196">
        <v>0</v>
      </c>
      <c r="R138" s="196">
        <v>0</v>
      </c>
      <c r="S138" s="179">
        <f>Y138</f>
        <v>0</v>
      </c>
      <c r="T138" s="196">
        <v>0</v>
      </c>
      <c r="U138" s="196">
        <v>0</v>
      </c>
      <c r="V138" s="196">
        <v>0</v>
      </c>
      <c r="W138" s="196">
        <v>0</v>
      </c>
      <c r="X138" s="196">
        <v>0</v>
      </c>
      <c r="Y138" s="179">
        <f t="shared" si="3"/>
        <v>0</v>
      </c>
      <c r="Z138" s="179">
        <f t="shared" si="3"/>
        <v>0</v>
      </c>
      <c r="AA138" s="196">
        <v>0</v>
      </c>
      <c r="AB138" s="179">
        <v>0</v>
      </c>
      <c r="AC138" s="198"/>
    </row>
    <row r="139" spans="1:29" ht="15.75">
      <c r="A139" s="180" t="s">
        <v>855</v>
      </c>
      <c r="B139" s="178" t="s">
        <v>823</v>
      </c>
      <c r="C139" s="200"/>
      <c r="D139" s="196">
        <v>0</v>
      </c>
      <c r="E139" s="196">
        <v>0</v>
      </c>
      <c r="F139" s="196">
        <v>0</v>
      </c>
      <c r="G139" s="196">
        <v>0</v>
      </c>
      <c r="H139" s="196">
        <v>0</v>
      </c>
      <c r="I139" s="196">
        <v>0</v>
      </c>
      <c r="J139" s="196">
        <v>0</v>
      </c>
      <c r="K139" s="196">
        <v>0</v>
      </c>
      <c r="L139" s="196">
        <v>0</v>
      </c>
      <c r="M139" s="196">
        <v>0</v>
      </c>
      <c r="N139" s="196">
        <v>0</v>
      </c>
      <c r="O139" s="196">
        <v>0</v>
      </c>
      <c r="P139" s="196">
        <v>0</v>
      </c>
      <c r="Q139" s="196">
        <v>0</v>
      </c>
      <c r="R139" s="196">
        <v>0</v>
      </c>
      <c r="S139" s="179">
        <f>Y139</f>
        <v>0</v>
      </c>
      <c r="T139" s="196">
        <v>0</v>
      </c>
      <c r="U139" s="196">
        <v>0</v>
      </c>
      <c r="V139" s="196">
        <v>0</v>
      </c>
      <c r="W139" s="196">
        <v>0</v>
      </c>
      <c r="X139" s="196">
        <v>0</v>
      </c>
      <c r="Y139" s="179">
        <f t="shared" si="3"/>
        <v>0</v>
      </c>
      <c r="Z139" s="179">
        <f t="shared" si="3"/>
        <v>0</v>
      </c>
      <c r="AA139" s="196">
        <v>0</v>
      </c>
      <c r="AB139" s="179">
        <v>0</v>
      </c>
      <c r="AC139" s="198"/>
    </row>
    <row r="140" spans="1:29" ht="15.75">
      <c r="A140" s="180" t="s">
        <v>755</v>
      </c>
      <c r="B140" s="178" t="s">
        <v>823</v>
      </c>
      <c r="C140" s="200"/>
      <c r="D140" s="196">
        <v>0</v>
      </c>
      <c r="E140" s="196">
        <v>0</v>
      </c>
      <c r="F140" s="196">
        <v>0</v>
      </c>
      <c r="G140" s="196">
        <v>0</v>
      </c>
      <c r="H140" s="196">
        <v>0</v>
      </c>
      <c r="I140" s="196">
        <v>0</v>
      </c>
      <c r="J140" s="196">
        <v>0</v>
      </c>
      <c r="K140" s="196">
        <v>0</v>
      </c>
      <c r="L140" s="196">
        <v>0</v>
      </c>
      <c r="M140" s="196">
        <v>0</v>
      </c>
      <c r="N140" s="196">
        <v>0</v>
      </c>
      <c r="O140" s="196">
        <v>0</v>
      </c>
      <c r="P140" s="196">
        <v>0</v>
      </c>
      <c r="Q140" s="196">
        <v>0</v>
      </c>
      <c r="R140" s="196">
        <v>0</v>
      </c>
      <c r="S140" s="179">
        <f>Y140</f>
        <v>0</v>
      </c>
      <c r="T140" s="196">
        <v>0</v>
      </c>
      <c r="U140" s="196">
        <v>0</v>
      </c>
      <c r="V140" s="196">
        <v>0</v>
      </c>
      <c r="W140" s="196">
        <v>0</v>
      </c>
      <c r="X140" s="196">
        <v>0</v>
      </c>
      <c r="Y140" s="179">
        <f t="shared" si="3"/>
        <v>0</v>
      </c>
      <c r="Z140" s="179">
        <f t="shared" si="3"/>
        <v>0</v>
      </c>
      <c r="AA140" s="196">
        <v>0</v>
      </c>
      <c r="AB140" s="179">
        <v>0</v>
      </c>
      <c r="AC140" s="198"/>
    </row>
    <row r="141" spans="1:29" ht="15.75">
      <c r="A141" s="180" t="s">
        <v>858</v>
      </c>
      <c r="B141" s="263" t="s">
        <v>755</v>
      </c>
      <c r="C141" s="200"/>
      <c r="D141" s="196">
        <v>0</v>
      </c>
      <c r="E141" s="196">
        <v>0</v>
      </c>
      <c r="F141" s="196">
        <v>0</v>
      </c>
      <c r="G141" s="196">
        <v>0</v>
      </c>
      <c r="H141" s="196">
        <v>0</v>
      </c>
      <c r="I141" s="196">
        <v>0</v>
      </c>
      <c r="J141" s="196">
        <v>0</v>
      </c>
      <c r="K141" s="196">
        <v>0</v>
      </c>
      <c r="L141" s="196">
        <v>0</v>
      </c>
      <c r="M141" s="196">
        <v>0</v>
      </c>
      <c r="N141" s="196">
        <v>0</v>
      </c>
      <c r="O141" s="196">
        <v>0</v>
      </c>
      <c r="P141" s="196">
        <v>0</v>
      </c>
      <c r="Q141" s="196">
        <v>0</v>
      </c>
      <c r="R141" s="196">
        <v>0</v>
      </c>
      <c r="S141" s="179">
        <f>Y141</f>
        <v>0</v>
      </c>
      <c r="T141" s="196">
        <v>0</v>
      </c>
      <c r="U141" s="196">
        <v>0</v>
      </c>
      <c r="V141" s="196">
        <v>0</v>
      </c>
      <c r="W141" s="196">
        <v>0</v>
      </c>
      <c r="X141" s="196">
        <v>0</v>
      </c>
      <c r="Y141" s="179">
        <f t="shared" si="3"/>
        <v>0</v>
      </c>
      <c r="Z141" s="179">
        <f t="shared" si="3"/>
        <v>0</v>
      </c>
      <c r="AA141" s="196">
        <v>0</v>
      </c>
      <c r="AB141" s="179">
        <v>0</v>
      </c>
      <c r="AC141" s="198"/>
    </row>
    <row r="142" spans="1:29" ht="47.25">
      <c r="A142" s="180" t="s">
        <v>858</v>
      </c>
      <c r="B142" s="263" t="s">
        <v>859</v>
      </c>
      <c r="C142" s="200"/>
      <c r="D142" s="196">
        <v>0</v>
      </c>
      <c r="E142" s="196">
        <v>0</v>
      </c>
      <c r="F142" s="196">
        <v>0</v>
      </c>
      <c r="G142" s="196">
        <v>0</v>
      </c>
      <c r="H142" s="196">
        <v>0</v>
      </c>
      <c r="I142" s="196">
        <v>0</v>
      </c>
      <c r="J142" s="196">
        <v>0</v>
      </c>
      <c r="K142" s="196">
        <v>0</v>
      </c>
      <c r="L142" s="196">
        <v>0</v>
      </c>
      <c r="M142" s="196">
        <v>0</v>
      </c>
      <c r="N142" s="196">
        <v>0</v>
      </c>
      <c r="O142" s="196">
        <v>0</v>
      </c>
      <c r="P142" s="196">
        <v>0</v>
      </c>
      <c r="Q142" s="196">
        <v>0</v>
      </c>
      <c r="R142" s="196">
        <v>0</v>
      </c>
      <c r="S142" s="179">
        <f>Y142</f>
        <v>0</v>
      </c>
      <c r="T142" s="196">
        <v>0</v>
      </c>
      <c r="U142" s="196">
        <v>0</v>
      </c>
      <c r="V142" s="196">
        <v>0</v>
      </c>
      <c r="W142" s="196">
        <v>0</v>
      </c>
      <c r="X142" s="196">
        <v>0</v>
      </c>
      <c r="Y142" s="179">
        <f t="shared" si="3"/>
        <v>0</v>
      </c>
      <c r="Z142" s="179">
        <f t="shared" si="3"/>
        <v>0</v>
      </c>
      <c r="AA142" s="196">
        <v>0</v>
      </c>
      <c r="AB142" s="179">
        <v>0</v>
      </c>
      <c r="AC142" s="198"/>
    </row>
    <row r="143" spans="1:29" ht="15.75">
      <c r="A143" s="180" t="s">
        <v>858</v>
      </c>
      <c r="B143" s="178" t="s">
        <v>823</v>
      </c>
      <c r="C143" s="200"/>
      <c r="D143" s="196">
        <v>0</v>
      </c>
      <c r="E143" s="196">
        <v>0</v>
      </c>
      <c r="F143" s="196">
        <v>0</v>
      </c>
      <c r="G143" s="196">
        <v>0</v>
      </c>
      <c r="H143" s="196">
        <v>0</v>
      </c>
      <c r="I143" s="196">
        <v>0</v>
      </c>
      <c r="J143" s="196">
        <v>0</v>
      </c>
      <c r="K143" s="196">
        <v>0</v>
      </c>
      <c r="L143" s="196">
        <v>0</v>
      </c>
      <c r="M143" s="196">
        <v>0</v>
      </c>
      <c r="N143" s="196">
        <v>0</v>
      </c>
      <c r="O143" s="196">
        <v>0</v>
      </c>
      <c r="P143" s="196">
        <v>0</v>
      </c>
      <c r="Q143" s="196">
        <v>0</v>
      </c>
      <c r="R143" s="196">
        <v>0</v>
      </c>
      <c r="S143" s="179">
        <f>Y143</f>
        <v>0</v>
      </c>
      <c r="T143" s="196">
        <v>0</v>
      </c>
      <c r="U143" s="196">
        <v>0</v>
      </c>
      <c r="V143" s="196">
        <v>0</v>
      </c>
      <c r="W143" s="196">
        <v>0</v>
      </c>
      <c r="X143" s="196">
        <v>0</v>
      </c>
      <c r="Y143" s="179">
        <f t="shared" si="3"/>
        <v>0</v>
      </c>
      <c r="Z143" s="179">
        <f t="shared" si="3"/>
        <v>0</v>
      </c>
      <c r="AA143" s="196">
        <v>0</v>
      </c>
      <c r="AB143" s="179">
        <v>0</v>
      </c>
      <c r="AC143" s="198"/>
    </row>
    <row r="144" spans="1:29" ht="15.75">
      <c r="A144" s="180" t="s">
        <v>755</v>
      </c>
      <c r="B144" s="178" t="s">
        <v>823</v>
      </c>
      <c r="C144" s="200"/>
      <c r="D144" s="196">
        <v>0</v>
      </c>
      <c r="E144" s="196">
        <v>0</v>
      </c>
      <c r="F144" s="196">
        <v>0</v>
      </c>
      <c r="G144" s="196">
        <v>0</v>
      </c>
      <c r="H144" s="196">
        <v>0</v>
      </c>
      <c r="I144" s="196">
        <v>0</v>
      </c>
      <c r="J144" s="196">
        <v>0</v>
      </c>
      <c r="K144" s="196">
        <v>0</v>
      </c>
      <c r="L144" s="196">
        <v>0</v>
      </c>
      <c r="M144" s="196">
        <v>0</v>
      </c>
      <c r="N144" s="196">
        <v>0</v>
      </c>
      <c r="O144" s="196">
        <v>0</v>
      </c>
      <c r="P144" s="196">
        <v>0</v>
      </c>
      <c r="Q144" s="196">
        <v>0</v>
      </c>
      <c r="R144" s="196">
        <v>0</v>
      </c>
      <c r="S144" s="179">
        <f>Y144</f>
        <v>0</v>
      </c>
      <c r="T144" s="196">
        <v>0</v>
      </c>
      <c r="U144" s="196">
        <v>0</v>
      </c>
      <c r="V144" s="196">
        <v>0</v>
      </c>
      <c r="W144" s="196">
        <v>0</v>
      </c>
      <c r="X144" s="196">
        <v>0</v>
      </c>
      <c r="Y144" s="179">
        <f t="shared" si="3"/>
        <v>0</v>
      </c>
      <c r="Z144" s="179">
        <f t="shared" si="3"/>
        <v>0</v>
      </c>
      <c r="AA144" s="196">
        <v>0</v>
      </c>
      <c r="AB144" s="179">
        <v>0</v>
      </c>
      <c r="AC144" s="198"/>
    </row>
    <row r="145" spans="1:29" ht="15.75">
      <c r="A145" s="180" t="s">
        <v>117</v>
      </c>
      <c r="B145" s="263" t="s">
        <v>755</v>
      </c>
      <c r="C145" s="199"/>
      <c r="D145" s="196">
        <v>0</v>
      </c>
      <c r="E145" s="196">
        <v>0</v>
      </c>
      <c r="F145" s="196">
        <v>0</v>
      </c>
      <c r="G145" s="196">
        <v>0</v>
      </c>
      <c r="H145" s="196">
        <v>0</v>
      </c>
      <c r="I145" s="196">
        <v>0</v>
      </c>
      <c r="J145" s="196">
        <v>0</v>
      </c>
      <c r="K145" s="196">
        <v>0</v>
      </c>
      <c r="L145" s="196">
        <v>0</v>
      </c>
      <c r="M145" s="196">
        <v>0</v>
      </c>
      <c r="N145" s="196">
        <v>0</v>
      </c>
      <c r="O145" s="196">
        <v>0</v>
      </c>
      <c r="P145" s="196">
        <v>0</v>
      </c>
      <c r="Q145" s="196">
        <v>0</v>
      </c>
      <c r="R145" s="196">
        <v>0</v>
      </c>
      <c r="S145" s="179">
        <f>Y145</f>
        <v>0</v>
      </c>
      <c r="T145" s="196">
        <v>0</v>
      </c>
      <c r="U145" s="196">
        <v>0</v>
      </c>
      <c r="V145" s="196">
        <v>0</v>
      </c>
      <c r="W145" s="196">
        <v>0</v>
      </c>
      <c r="X145" s="196">
        <v>0</v>
      </c>
      <c r="Y145" s="179">
        <f t="shared" si="3"/>
        <v>0</v>
      </c>
      <c r="Z145" s="179">
        <f t="shared" si="3"/>
        <v>0</v>
      </c>
      <c r="AA145" s="196">
        <v>0</v>
      </c>
      <c r="AB145" s="179">
        <v>0</v>
      </c>
      <c r="AC145" s="198"/>
    </row>
    <row r="146" spans="1:29" ht="63">
      <c r="A146" s="180" t="s">
        <v>860</v>
      </c>
      <c r="B146" s="263" t="s">
        <v>861</v>
      </c>
      <c r="C146" s="199"/>
      <c r="D146" s="196">
        <v>0</v>
      </c>
      <c r="E146" s="196">
        <v>0</v>
      </c>
      <c r="F146" s="196">
        <v>0</v>
      </c>
      <c r="G146" s="196">
        <v>0</v>
      </c>
      <c r="H146" s="196">
        <v>0</v>
      </c>
      <c r="I146" s="196">
        <v>0</v>
      </c>
      <c r="J146" s="196">
        <v>0</v>
      </c>
      <c r="K146" s="196">
        <v>0</v>
      </c>
      <c r="L146" s="196">
        <v>0</v>
      </c>
      <c r="M146" s="196">
        <v>0</v>
      </c>
      <c r="N146" s="196">
        <v>0</v>
      </c>
      <c r="O146" s="196">
        <v>0</v>
      </c>
      <c r="P146" s="196">
        <v>0</v>
      </c>
      <c r="Q146" s="196">
        <v>0</v>
      </c>
      <c r="R146" s="196">
        <v>0</v>
      </c>
      <c r="S146" s="179">
        <f>Y146</f>
        <v>0</v>
      </c>
      <c r="T146" s="196">
        <v>0</v>
      </c>
      <c r="U146" s="196">
        <v>0</v>
      </c>
      <c r="V146" s="196">
        <v>0</v>
      </c>
      <c r="W146" s="196">
        <v>0</v>
      </c>
      <c r="X146" s="196">
        <v>0</v>
      </c>
      <c r="Y146" s="179">
        <f t="shared" si="3"/>
        <v>0</v>
      </c>
      <c r="Z146" s="179">
        <f t="shared" si="3"/>
        <v>0</v>
      </c>
      <c r="AA146" s="196">
        <v>0</v>
      </c>
      <c r="AB146" s="179">
        <v>0</v>
      </c>
      <c r="AC146" s="198"/>
    </row>
    <row r="147" spans="1:29" ht="63">
      <c r="A147" s="180" t="s">
        <v>860</v>
      </c>
      <c r="B147" s="263" t="s">
        <v>862</v>
      </c>
      <c r="C147" s="200"/>
      <c r="D147" s="196">
        <v>0</v>
      </c>
      <c r="E147" s="196">
        <v>0</v>
      </c>
      <c r="F147" s="196">
        <v>0</v>
      </c>
      <c r="G147" s="196">
        <v>0</v>
      </c>
      <c r="H147" s="196">
        <v>0</v>
      </c>
      <c r="I147" s="196">
        <v>0</v>
      </c>
      <c r="J147" s="196">
        <v>0</v>
      </c>
      <c r="K147" s="196">
        <v>0</v>
      </c>
      <c r="L147" s="196">
        <v>0</v>
      </c>
      <c r="M147" s="196">
        <v>0</v>
      </c>
      <c r="N147" s="196">
        <v>0</v>
      </c>
      <c r="O147" s="196">
        <v>0</v>
      </c>
      <c r="P147" s="196">
        <v>0</v>
      </c>
      <c r="Q147" s="196">
        <v>0</v>
      </c>
      <c r="R147" s="196">
        <v>0</v>
      </c>
      <c r="S147" s="179">
        <f>Y147</f>
        <v>0</v>
      </c>
      <c r="T147" s="196">
        <v>0</v>
      </c>
      <c r="U147" s="196">
        <v>0</v>
      </c>
      <c r="V147" s="196">
        <v>0</v>
      </c>
      <c r="W147" s="196">
        <v>0</v>
      </c>
      <c r="X147" s="196">
        <v>0</v>
      </c>
      <c r="Y147" s="179">
        <f t="shared" si="3"/>
        <v>0</v>
      </c>
      <c r="Z147" s="179">
        <f t="shared" si="3"/>
        <v>0</v>
      </c>
      <c r="AA147" s="196">
        <v>0</v>
      </c>
      <c r="AB147" s="179">
        <v>0</v>
      </c>
      <c r="AC147" s="198"/>
    </row>
    <row r="148" spans="1:29" ht="15.75">
      <c r="A148" s="180" t="s">
        <v>860</v>
      </c>
      <c r="B148" s="178" t="s">
        <v>823</v>
      </c>
      <c r="C148" s="200"/>
      <c r="D148" s="196">
        <v>0</v>
      </c>
      <c r="E148" s="196">
        <v>0</v>
      </c>
      <c r="F148" s="196">
        <v>0</v>
      </c>
      <c r="G148" s="196">
        <v>0</v>
      </c>
      <c r="H148" s="196">
        <v>0</v>
      </c>
      <c r="I148" s="196">
        <v>0</v>
      </c>
      <c r="J148" s="196">
        <v>0</v>
      </c>
      <c r="K148" s="196">
        <v>0</v>
      </c>
      <c r="L148" s="196">
        <v>0</v>
      </c>
      <c r="M148" s="196">
        <v>0</v>
      </c>
      <c r="N148" s="196">
        <v>0</v>
      </c>
      <c r="O148" s="196">
        <v>0</v>
      </c>
      <c r="P148" s="196">
        <v>0</v>
      </c>
      <c r="Q148" s="196">
        <v>0</v>
      </c>
      <c r="R148" s="196">
        <v>0</v>
      </c>
      <c r="S148" s="179">
        <f>Y148</f>
        <v>0</v>
      </c>
      <c r="T148" s="196">
        <v>0</v>
      </c>
      <c r="U148" s="196">
        <v>0</v>
      </c>
      <c r="V148" s="196">
        <v>0</v>
      </c>
      <c r="W148" s="196">
        <v>0</v>
      </c>
      <c r="X148" s="196">
        <v>0</v>
      </c>
      <c r="Y148" s="179">
        <f t="shared" si="3"/>
        <v>0</v>
      </c>
      <c r="Z148" s="179">
        <f t="shared" si="3"/>
        <v>0</v>
      </c>
      <c r="AA148" s="196">
        <v>0</v>
      </c>
      <c r="AB148" s="179">
        <v>0</v>
      </c>
      <c r="AC148" s="198"/>
    </row>
    <row r="149" spans="1:29" ht="15.75">
      <c r="A149" s="180" t="s">
        <v>755</v>
      </c>
      <c r="B149" s="178" t="s">
        <v>823</v>
      </c>
      <c r="C149" s="200"/>
      <c r="D149" s="196">
        <v>0</v>
      </c>
      <c r="E149" s="196">
        <v>0</v>
      </c>
      <c r="F149" s="196">
        <v>0</v>
      </c>
      <c r="G149" s="196">
        <v>0</v>
      </c>
      <c r="H149" s="196">
        <v>0</v>
      </c>
      <c r="I149" s="196">
        <v>0</v>
      </c>
      <c r="J149" s="196">
        <v>0</v>
      </c>
      <c r="K149" s="196">
        <v>0</v>
      </c>
      <c r="L149" s="196">
        <v>0</v>
      </c>
      <c r="M149" s="196">
        <v>0</v>
      </c>
      <c r="N149" s="196">
        <v>0</v>
      </c>
      <c r="O149" s="196">
        <v>0</v>
      </c>
      <c r="P149" s="196">
        <v>0</v>
      </c>
      <c r="Q149" s="196">
        <v>0</v>
      </c>
      <c r="R149" s="196">
        <v>0</v>
      </c>
      <c r="S149" s="179">
        <f>Y149</f>
        <v>0</v>
      </c>
      <c r="T149" s="196">
        <v>0</v>
      </c>
      <c r="U149" s="196">
        <v>0</v>
      </c>
      <c r="V149" s="196">
        <v>0</v>
      </c>
      <c r="W149" s="196">
        <v>0</v>
      </c>
      <c r="X149" s="196">
        <v>0</v>
      </c>
      <c r="Y149" s="179">
        <f t="shared" si="3"/>
        <v>0</v>
      </c>
      <c r="Z149" s="179">
        <f t="shared" si="3"/>
        <v>0</v>
      </c>
      <c r="AA149" s="196">
        <v>0</v>
      </c>
      <c r="AB149" s="179">
        <v>0</v>
      </c>
      <c r="AC149" s="198"/>
    </row>
    <row r="150" spans="1:29" ht="15.75">
      <c r="A150" s="180" t="s">
        <v>863</v>
      </c>
      <c r="B150" s="211" t="s">
        <v>755</v>
      </c>
      <c r="C150" s="200"/>
      <c r="D150" s="196">
        <v>0</v>
      </c>
      <c r="E150" s="196">
        <v>0</v>
      </c>
      <c r="F150" s="196">
        <v>0</v>
      </c>
      <c r="G150" s="196">
        <v>0</v>
      </c>
      <c r="H150" s="196">
        <v>0</v>
      </c>
      <c r="I150" s="196">
        <v>0</v>
      </c>
      <c r="J150" s="196">
        <v>0</v>
      </c>
      <c r="K150" s="196">
        <v>0</v>
      </c>
      <c r="L150" s="196">
        <v>0</v>
      </c>
      <c r="M150" s="196">
        <v>0</v>
      </c>
      <c r="N150" s="196">
        <v>0</v>
      </c>
      <c r="O150" s="196">
        <v>0</v>
      </c>
      <c r="P150" s="196">
        <v>0</v>
      </c>
      <c r="Q150" s="196">
        <v>0</v>
      </c>
      <c r="R150" s="196">
        <v>0</v>
      </c>
      <c r="S150" s="179">
        <f>Y150</f>
        <v>0</v>
      </c>
      <c r="T150" s="196">
        <v>0</v>
      </c>
      <c r="U150" s="196">
        <v>0</v>
      </c>
      <c r="V150" s="196">
        <v>0</v>
      </c>
      <c r="W150" s="196">
        <v>0</v>
      </c>
      <c r="X150" s="196">
        <v>0</v>
      </c>
      <c r="Y150" s="179">
        <f t="shared" si="3"/>
        <v>0</v>
      </c>
      <c r="Z150" s="179">
        <f t="shared" si="3"/>
        <v>0</v>
      </c>
      <c r="AA150" s="196">
        <v>0</v>
      </c>
      <c r="AB150" s="179">
        <v>0</v>
      </c>
      <c r="AC150" s="198"/>
    </row>
    <row r="151" spans="1:29" ht="63">
      <c r="A151" s="180" t="s">
        <v>863</v>
      </c>
      <c r="B151" s="263" t="s">
        <v>864</v>
      </c>
      <c r="C151" s="200"/>
      <c r="D151" s="196">
        <v>0</v>
      </c>
      <c r="E151" s="196">
        <v>0</v>
      </c>
      <c r="F151" s="196">
        <v>0</v>
      </c>
      <c r="G151" s="196">
        <v>0</v>
      </c>
      <c r="H151" s="196">
        <v>0</v>
      </c>
      <c r="I151" s="196">
        <v>0</v>
      </c>
      <c r="J151" s="196">
        <v>0</v>
      </c>
      <c r="K151" s="196">
        <v>0</v>
      </c>
      <c r="L151" s="196">
        <v>0</v>
      </c>
      <c r="M151" s="196">
        <v>0</v>
      </c>
      <c r="N151" s="196">
        <v>0</v>
      </c>
      <c r="O151" s="196">
        <v>0</v>
      </c>
      <c r="P151" s="196">
        <v>0</v>
      </c>
      <c r="Q151" s="196">
        <v>0</v>
      </c>
      <c r="R151" s="196">
        <v>0</v>
      </c>
      <c r="S151" s="179">
        <f aca="true" t="shared" si="4" ref="S151:S167">Y151</f>
        <v>0</v>
      </c>
      <c r="T151" s="196">
        <v>0</v>
      </c>
      <c r="U151" s="196">
        <v>0</v>
      </c>
      <c r="V151" s="196">
        <v>0</v>
      </c>
      <c r="W151" s="196">
        <v>0</v>
      </c>
      <c r="X151" s="196">
        <v>0</v>
      </c>
      <c r="Y151" s="179">
        <f aca="true" t="shared" si="5" ref="Y151:Z167">P151-K151</f>
        <v>0</v>
      </c>
      <c r="Z151" s="179">
        <f t="shared" si="5"/>
        <v>0</v>
      </c>
      <c r="AA151" s="196">
        <v>0</v>
      </c>
      <c r="AB151" s="179">
        <v>0</v>
      </c>
      <c r="AC151" s="198"/>
    </row>
    <row r="152" spans="1:29" ht="15.75">
      <c r="A152" s="180" t="s">
        <v>863</v>
      </c>
      <c r="B152" s="178" t="s">
        <v>823</v>
      </c>
      <c r="C152" s="200"/>
      <c r="D152" s="196">
        <v>0</v>
      </c>
      <c r="E152" s="196">
        <v>0</v>
      </c>
      <c r="F152" s="196">
        <v>0</v>
      </c>
      <c r="G152" s="196">
        <v>0</v>
      </c>
      <c r="H152" s="196">
        <v>0</v>
      </c>
      <c r="I152" s="196">
        <v>0</v>
      </c>
      <c r="J152" s="196">
        <v>0</v>
      </c>
      <c r="K152" s="196">
        <v>0</v>
      </c>
      <c r="L152" s="196">
        <v>0</v>
      </c>
      <c r="M152" s="196">
        <v>0</v>
      </c>
      <c r="N152" s="196">
        <v>0</v>
      </c>
      <c r="O152" s="196">
        <v>0</v>
      </c>
      <c r="P152" s="196">
        <v>0</v>
      </c>
      <c r="Q152" s="196">
        <v>0</v>
      </c>
      <c r="R152" s="196">
        <v>0</v>
      </c>
      <c r="S152" s="179">
        <f t="shared" si="4"/>
        <v>0</v>
      </c>
      <c r="T152" s="196">
        <v>0</v>
      </c>
      <c r="U152" s="196">
        <v>0</v>
      </c>
      <c r="V152" s="196">
        <v>0</v>
      </c>
      <c r="W152" s="196">
        <v>0</v>
      </c>
      <c r="X152" s="196">
        <v>0</v>
      </c>
      <c r="Y152" s="179">
        <f t="shared" si="5"/>
        <v>0</v>
      </c>
      <c r="Z152" s="179">
        <f t="shared" si="5"/>
        <v>0</v>
      </c>
      <c r="AA152" s="196">
        <v>0</v>
      </c>
      <c r="AB152" s="179">
        <v>0</v>
      </c>
      <c r="AC152" s="198"/>
    </row>
    <row r="153" spans="1:29" ht="15.75">
      <c r="A153" s="180" t="s">
        <v>755</v>
      </c>
      <c r="B153" s="178" t="s">
        <v>823</v>
      </c>
      <c r="C153" s="200"/>
      <c r="D153" s="196">
        <v>0</v>
      </c>
      <c r="E153" s="196">
        <v>0</v>
      </c>
      <c r="F153" s="196">
        <v>0</v>
      </c>
      <c r="G153" s="196">
        <v>0</v>
      </c>
      <c r="H153" s="196">
        <v>0</v>
      </c>
      <c r="I153" s="196">
        <v>0</v>
      </c>
      <c r="J153" s="196">
        <v>0</v>
      </c>
      <c r="K153" s="196">
        <v>0</v>
      </c>
      <c r="L153" s="196">
        <v>0</v>
      </c>
      <c r="M153" s="196">
        <v>0</v>
      </c>
      <c r="N153" s="196">
        <v>0</v>
      </c>
      <c r="O153" s="196">
        <v>0</v>
      </c>
      <c r="P153" s="196">
        <v>0</v>
      </c>
      <c r="Q153" s="196">
        <v>0</v>
      </c>
      <c r="R153" s="196">
        <v>0</v>
      </c>
      <c r="S153" s="179">
        <f t="shared" si="4"/>
        <v>0</v>
      </c>
      <c r="T153" s="196">
        <v>0</v>
      </c>
      <c r="U153" s="196">
        <v>0</v>
      </c>
      <c r="V153" s="196">
        <v>0</v>
      </c>
      <c r="W153" s="196">
        <v>0</v>
      </c>
      <c r="X153" s="196">
        <v>0</v>
      </c>
      <c r="Y153" s="179">
        <f t="shared" si="5"/>
        <v>0</v>
      </c>
      <c r="Z153" s="179">
        <f t="shared" si="5"/>
        <v>0</v>
      </c>
      <c r="AA153" s="196">
        <v>0</v>
      </c>
      <c r="AB153" s="179">
        <v>0</v>
      </c>
      <c r="AC153" s="198"/>
    </row>
    <row r="154" spans="1:29" ht="15.75">
      <c r="A154" s="180" t="s">
        <v>118</v>
      </c>
      <c r="B154" s="211" t="s">
        <v>755</v>
      </c>
      <c r="C154" s="212"/>
      <c r="D154" s="196">
        <v>0</v>
      </c>
      <c r="E154" s="196">
        <v>0</v>
      </c>
      <c r="F154" s="196">
        <v>0</v>
      </c>
      <c r="G154" s="196">
        <v>0</v>
      </c>
      <c r="H154" s="196">
        <v>0</v>
      </c>
      <c r="I154" s="196">
        <v>0</v>
      </c>
      <c r="J154" s="196">
        <v>0</v>
      </c>
      <c r="K154" s="196">
        <v>0</v>
      </c>
      <c r="L154" s="196">
        <v>0</v>
      </c>
      <c r="M154" s="196">
        <v>0</v>
      </c>
      <c r="N154" s="196">
        <v>0</v>
      </c>
      <c r="O154" s="196">
        <v>0</v>
      </c>
      <c r="P154" s="196">
        <v>0</v>
      </c>
      <c r="Q154" s="196">
        <v>0</v>
      </c>
      <c r="R154" s="196">
        <v>0</v>
      </c>
      <c r="S154" s="179">
        <f t="shared" si="4"/>
        <v>0</v>
      </c>
      <c r="T154" s="196">
        <v>0</v>
      </c>
      <c r="U154" s="196">
        <v>0</v>
      </c>
      <c r="V154" s="196">
        <v>0</v>
      </c>
      <c r="W154" s="196">
        <v>0</v>
      </c>
      <c r="X154" s="196">
        <v>0</v>
      </c>
      <c r="Y154" s="179">
        <f t="shared" si="5"/>
        <v>0</v>
      </c>
      <c r="Z154" s="179">
        <f t="shared" si="5"/>
        <v>0</v>
      </c>
      <c r="AA154" s="196">
        <v>0</v>
      </c>
      <c r="AB154" s="179">
        <v>0</v>
      </c>
      <c r="AC154" s="198"/>
    </row>
    <row r="155" spans="1:29" ht="47.25">
      <c r="A155" s="180" t="s">
        <v>119</v>
      </c>
      <c r="B155" s="263" t="s">
        <v>802</v>
      </c>
      <c r="C155" s="199"/>
      <c r="D155" s="196">
        <f>D156</f>
        <v>0</v>
      </c>
      <c r="E155" s="196">
        <f>E156</f>
        <v>0</v>
      </c>
      <c r="F155" s="196">
        <v>0</v>
      </c>
      <c r="G155" s="196">
        <v>0</v>
      </c>
      <c r="H155" s="196">
        <f>H156</f>
        <v>0</v>
      </c>
      <c r="I155" s="196">
        <v>0</v>
      </c>
      <c r="J155" s="196">
        <v>0</v>
      </c>
      <c r="K155" s="196">
        <f>K156</f>
        <v>0</v>
      </c>
      <c r="L155" s="196">
        <v>0</v>
      </c>
      <c r="M155" s="179">
        <f>M156</f>
        <v>1.801</v>
      </c>
      <c r="N155" s="196">
        <v>0</v>
      </c>
      <c r="O155" s="196">
        <v>0</v>
      </c>
      <c r="P155" s="179">
        <f>P156</f>
        <v>1.801</v>
      </c>
      <c r="Q155" s="196">
        <v>0</v>
      </c>
      <c r="R155" s="196">
        <v>0</v>
      </c>
      <c r="S155" s="179">
        <f t="shared" si="4"/>
        <v>0</v>
      </c>
      <c r="T155" s="196">
        <v>0</v>
      </c>
      <c r="U155" s="196">
        <v>0</v>
      </c>
      <c r="V155" s="196">
        <v>0</v>
      </c>
      <c r="W155" s="196">
        <v>0</v>
      </c>
      <c r="X155" s="196">
        <v>0</v>
      </c>
      <c r="Y155" s="196">
        <v>0</v>
      </c>
      <c r="Z155" s="179">
        <f t="shared" si="5"/>
        <v>0</v>
      </c>
      <c r="AA155" s="196">
        <v>0</v>
      </c>
      <c r="AB155" s="179">
        <v>0</v>
      </c>
      <c r="AC155" s="198"/>
    </row>
    <row r="156" spans="1:29" ht="15" customHeight="1">
      <c r="A156" s="180" t="s">
        <v>118</v>
      </c>
      <c r="B156" s="178"/>
      <c r="C156" s="200"/>
      <c r="D156" s="196">
        <v>0</v>
      </c>
      <c r="E156" s="196">
        <v>0</v>
      </c>
      <c r="F156" s="196">
        <v>0</v>
      </c>
      <c r="G156" s="196">
        <v>0</v>
      </c>
      <c r="H156" s="196">
        <v>0</v>
      </c>
      <c r="I156" s="196">
        <v>0</v>
      </c>
      <c r="J156" s="196">
        <v>0</v>
      </c>
      <c r="K156" s="196">
        <v>0</v>
      </c>
      <c r="L156" s="196">
        <v>0</v>
      </c>
      <c r="M156" s="179">
        <f>P156</f>
        <v>1.801</v>
      </c>
      <c r="N156" s="196">
        <v>0</v>
      </c>
      <c r="O156" s="196">
        <v>0</v>
      </c>
      <c r="P156" s="179">
        <v>1.801</v>
      </c>
      <c r="Q156" s="196">
        <v>0</v>
      </c>
      <c r="R156" s="196">
        <v>0</v>
      </c>
      <c r="S156" s="179">
        <f t="shared" si="4"/>
        <v>0</v>
      </c>
      <c r="T156" s="196">
        <v>0</v>
      </c>
      <c r="U156" s="196">
        <v>0</v>
      </c>
      <c r="V156" s="196">
        <v>0</v>
      </c>
      <c r="W156" s="196">
        <v>0</v>
      </c>
      <c r="X156" s="196">
        <v>0</v>
      </c>
      <c r="Y156" s="196">
        <v>0</v>
      </c>
      <c r="Z156" s="179">
        <f t="shared" si="5"/>
        <v>0</v>
      </c>
      <c r="AA156" s="196">
        <v>0</v>
      </c>
      <c r="AB156" s="179">
        <v>0</v>
      </c>
      <c r="AC156" s="198"/>
    </row>
    <row r="157" spans="1:29" ht="14.25" customHeight="1" hidden="1">
      <c r="A157" s="180" t="s">
        <v>755</v>
      </c>
      <c r="B157" s="178"/>
      <c r="C157" s="200"/>
      <c r="D157" s="196">
        <v>0</v>
      </c>
      <c r="E157" s="196">
        <v>0</v>
      </c>
      <c r="F157" s="196">
        <v>0</v>
      </c>
      <c r="G157" s="196">
        <v>0</v>
      </c>
      <c r="H157" s="196">
        <v>0</v>
      </c>
      <c r="I157" s="196">
        <v>0</v>
      </c>
      <c r="J157" s="196">
        <v>0</v>
      </c>
      <c r="K157" s="196">
        <v>0</v>
      </c>
      <c r="L157" s="196">
        <v>0</v>
      </c>
      <c r="M157" s="196">
        <v>0</v>
      </c>
      <c r="N157" s="196">
        <v>0</v>
      </c>
      <c r="O157" s="196">
        <v>0</v>
      </c>
      <c r="P157" s="196">
        <v>0</v>
      </c>
      <c r="Q157" s="196">
        <v>0</v>
      </c>
      <c r="R157" s="196">
        <v>0</v>
      </c>
      <c r="S157" s="179">
        <f t="shared" si="4"/>
        <v>0</v>
      </c>
      <c r="T157" s="196">
        <v>0</v>
      </c>
      <c r="U157" s="196">
        <v>0</v>
      </c>
      <c r="V157" s="196">
        <v>0</v>
      </c>
      <c r="W157" s="196">
        <v>0</v>
      </c>
      <c r="X157" s="196">
        <v>0</v>
      </c>
      <c r="Y157" s="179">
        <f t="shared" si="5"/>
        <v>0</v>
      </c>
      <c r="Z157" s="179">
        <f t="shared" si="5"/>
        <v>0</v>
      </c>
      <c r="AA157" s="196">
        <v>0</v>
      </c>
      <c r="AB157" s="179">
        <v>0</v>
      </c>
      <c r="AC157" s="198"/>
    </row>
    <row r="158" spans="1:29" ht="15.75" hidden="1">
      <c r="A158" s="180" t="s">
        <v>167</v>
      </c>
      <c r="B158" s="178"/>
      <c r="C158" s="199"/>
      <c r="D158" s="196">
        <v>0</v>
      </c>
      <c r="E158" s="196">
        <v>0</v>
      </c>
      <c r="F158" s="196">
        <v>0</v>
      </c>
      <c r="G158" s="196">
        <v>0</v>
      </c>
      <c r="H158" s="196">
        <v>0</v>
      </c>
      <c r="I158" s="196">
        <v>0</v>
      </c>
      <c r="J158" s="196">
        <v>0</v>
      </c>
      <c r="K158" s="196">
        <v>0</v>
      </c>
      <c r="L158" s="196">
        <v>0</v>
      </c>
      <c r="M158" s="196">
        <v>0</v>
      </c>
      <c r="N158" s="196">
        <v>0</v>
      </c>
      <c r="O158" s="196">
        <v>0</v>
      </c>
      <c r="P158" s="196">
        <v>0</v>
      </c>
      <c r="Q158" s="196">
        <v>0</v>
      </c>
      <c r="R158" s="196">
        <v>0</v>
      </c>
      <c r="S158" s="179">
        <f t="shared" si="4"/>
        <v>0</v>
      </c>
      <c r="T158" s="196">
        <v>0</v>
      </c>
      <c r="U158" s="196">
        <v>0</v>
      </c>
      <c r="V158" s="196">
        <v>0</v>
      </c>
      <c r="W158" s="196">
        <v>0</v>
      </c>
      <c r="X158" s="196">
        <v>0</v>
      </c>
      <c r="Y158" s="179">
        <f t="shared" si="5"/>
        <v>0</v>
      </c>
      <c r="Z158" s="179">
        <f t="shared" si="5"/>
        <v>0</v>
      </c>
      <c r="AA158" s="196">
        <v>0</v>
      </c>
      <c r="AB158" s="179">
        <v>0</v>
      </c>
      <c r="AC158" s="198"/>
    </row>
    <row r="159" spans="1:29" ht="15.75" hidden="1">
      <c r="A159" s="180" t="s">
        <v>167</v>
      </c>
      <c r="B159" s="178"/>
      <c r="C159" s="200"/>
      <c r="D159" s="196">
        <v>0</v>
      </c>
      <c r="E159" s="196">
        <v>0</v>
      </c>
      <c r="F159" s="196">
        <v>0</v>
      </c>
      <c r="G159" s="196">
        <v>0</v>
      </c>
      <c r="H159" s="196">
        <v>0</v>
      </c>
      <c r="I159" s="196">
        <v>0</v>
      </c>
      <c r="J159" s="196">
        <v>0</v>
      </c>
      <c r="K159" s="196">
        <v>0</v>
      </c>
      <c r="L159" s="196">
        <v>0</v>
      </c>
      <c r="M159" s="196">
        <v>0</v>
      </c>
      <c r="N159" s="196">
        <v>0</v>
      </c>
      <c r="O159" s="196">
        <v>0</v>
      </c>
      <c r="P159" s="196">
        <v>0</v>
      </c>
      <c r="Q159" s="196">
        <v>0</v>
      </c>
      <c r="R159" s="196">
        <v>0</v>
      </c>
      <c r="S159" s="179">
        <f t="shared" si="4"/>
        <v>0</v>
      </c>
      <c r="T159" s="196">
        <v>0</v>
      </c>
      <c r="U159" s="196">
        <v>0</v>
      </c>
      <c r="V159" s="196">
        <v>0</v>
      </c>
      <c r="W159" s="196">
        <v>0</v>
      </c>
      <c r="X159" s="196">
        <v>0</v>
      </c>
      <c r="Y159" s="179">
        <f t="shared" si="5"/>
        <v>0</v>
      </c>
      <c r="Z159" s="179">
        <f t="shared" si="5"/>
        <v>0</v>
      </c>
      <c r="AA159" s="196">
        <v>0</v>
      </c>
      <c r="AB159" s="179">
        <v>0</v>
      </c>
      <c r="AC159" s="198"/>
    </row>
    <row r="160" spans="1:29" ht="15.75" hidden="1">
      <c r="A160" s="180" t="s">
        <v>167</v>
      </c>
      <c r="B160" s="178"/>
      <c r="C160" s="200"/>
      <c r="D160" s="196">
        <v>0</v>
      </c>
      <c r="E160" s="196">
        <v>0</v>
      </c>
      <c r="F160" s="196">
        <v>0</v>
      </c>
      <c r="G160" s="196">
        <v>0</v>
      </c>
      <c r="H160" s="196">
        <v>0</v>
      </c>
      <c r="I160" s="196">
        <v>0</v>
      </c>
      <c r="J160" s="196">
        <v>0</v>
      </c>
      <c r="K160" s="196">
        <v>0</v>
      </c>
      <c r="L160" s="196">
        <v>0</v>
      </c>
      <c r="M160" s="196">
        <v>0</v>
      </c>
      <c r="N160" s="196">
        <v>0</v>
      </c>
      <c r="O160" s="196">
        <v>0</v>
      </c>
      <c r="P160" s="196">
        <v>0</v>
      </c>
      <c r="Q160" s="196">
        <v>0</v>
      </c>
      <c r="R160" s="196">
        <v>0</v>
      </c>
      <c r="S160" s="179">
        <f t="shared" si="4"/>
        <v>0</v>
      </c>
      <c r="T160" s="196">
        <v>0</v>
      </c>
      <c r="U160" s="196">
        <v>0</v>
      </c>
      <c r="V160" s="196">
        <v>0</v>
      </c>
      <c r="W160" s="196">
        <v>0</v>
      </c>
      <c r="X160" s="196">
        <v>0</v>
      </c>
      <c r="Y160" s="179">
        <f t="shared" si="5"/>
        <v>0</v>
      </c>
      <c r="Z160" s="179">
        <f t="shared" si="5"/>
        <v>0</v>
      </c>
      <c r="AA160" s="196">
        <v>0</v>
      </c>
      <c r="AB160" s="179">
        <v>0</v>
      </c>
      <c r="AC160" s="198"/>
    </row>
    <row r="161" spans="1:29" ht="47.25">
      <c r="A161" s="180" t="s">
        <v>755</v>
      </c>
      <c r="B161" s="176" t="s">
        <v>865</v>
      </c>
      <c r="C161" s="200"/>
      <c r="D161" s="196">
        <v>0</v>
      </c>
      <c r="E161" s="196">
        <v>0</v>
      </c>
      <c r="F161" s="196">
        <v>0</v>
      </c>
      <c r="G161" s="196">
        <v>0</v>
      </c>
      <c r="H161" s="196">
        <v>0</v>
      </c>
      <c r="I161" s="196">
        <v>0</v>
      </c>
      <c r="J161" s="196">
        <v>0</v>
      </c>
      <c r="K161" s="196">
        <v>0</v>
      </c>
      <c r="L161" s="196">
        <v>0</v>
      </c>
      <c r="M161" s="196">
        <v>0</v>
      </c>
      <c r="N161" s="196">
        <v>0</v>
      </c>
      <c r="O161" s="196">
        <v>0</v>
      </c>
      <c r="P161" s="196">
        <v>0</v>
      </c>
      <c r="Q161" s="196">
        <v>0</v>
      </c>
      <c r="R161" s="196">
        <v>0</v>
      </c>
      <c r="S161" s="179">
        <f t="shared" si="4"/>
        <v>0</v>
      </c>
      <c r="T161" s="196">
        <v>0</v>
      </c>
      <c r="U161" s="196">
        <v>0</v>
      </c>
      <c r="V161" s="196">
        <v>0</v>
      </c>
      <c r="W161" s="196">
        <v>0</v>
      </c>
      <c r="X161" s="196">
        <v>0</v>
      </c>
      <c r="Y161" s="179">
        <f t="shared" si="5"/>
        <v>0</v>
      </c>
      <c r="Z161" s="179">
        <f t="shared" si="5"/>
        <v>0</v>
      </c>
      <c r="AA161" s="196">
        <v>0</v>
      </c>
      <c r="AB161" s="179">
        <v>0</v>
      </c>
      <c r="AC161" s="198"/>
    </row>
    <row r="162" spans="1:29" ht="15.75">
      <c r="A162" s="180" t="s">
        <v>169</v>
      </c>
      <c r="B162" s="178" t="s">
        <v>823</v>
      </c>
      <c r="C162" s="212"/>
      <c r="D162" s="196">
        <v>0</v>
      </c>
      <c r="E162" s="196">
        <v>0</v>
      </c>
      <c r="F162" s="196">
        <v>0</v>
      </c>
      <c r="G162" s="196">
        <v>0</v>
      </c>
      <c r="H162" s="196">
        <v>0</v>
      </c>
      <c r="I162" s="196">
        <v>0</v>
      </c>
      <c r="J162" s="196">
        <v>0</v>
      </c>
      <c r="K162" s="196">
        <v>0</v>
      </c>
      <c r="L162" s="196">
        <v>0</v>
      </c>
      <c r="M162" s="196">
        <v>0</v>
      </c>
      <c r="N162" s="196">
        <v>0</v>
      </c>
      <c r="O162" s="196">
        <v>0</v>
      </c>
      <c r="P162" s="196">
        <v>0</v>
      </c>
      <c r="Q162" s="196">
        <v>0</v>
      </c>
      <c r="R162" s="196">
        <v>0</v>
      </c>
      <c r="S162" s="179">
        <f t="shared" si="4"/>
        <v>0</v>
      </c>
      <c r="T162" s="196">
        <v>0</v>
      </c>
      <c r="U162" s="196">
        <v>0</v>
      </c>
      <c r="V162" s="196">
        <v>0</v>
      </c>
      <c r="W162" s="196">
        <v>0</v>
      </c>
      <c r="X162" s="196">
        <v>0</v>
      </c>
      <c r="Y162" s="179">
        <f t="shared" si="5"/>
        <v>0</v>
      </c>
      <c r="Z162" s="179">
        <f t="shared" si="5"/>
        <v>0</v>
      </c>
      <c r="AA162" s="196">
        <v>0</v>
      </c>
      <c r="AB162" s="179">
        <v>0</v>
      </c>
      <c r="AC162" s="198"/>
    </row>
    <row r="163" spans="1:29" ht="15.75">
      <c r="A163" s="180" t="s">
        <v>804</v>
      </c>
      <c r="B163" s="178" t="s">
        <v>823</v>
      </c>
      <c r="C163" s="212"/>
      <c r="D163" s="196">
        <v>0</v>
      </c>
      <c r="E163" s="196">
        <v>0</v>
      </c>
      <c r="F163" s="196">
        <v>0</v>
      </c>
      <c r="G163" s="196">
        <v>0</v>
      </c>
      <c r="H163" s="196">
        <v>0</v>
      </c>
      <c r="I163" s="196">
        <v>0</v>
      </c>
      <c r="J163" s="196">
        <v>0</v>
      </c>
      <c r="K163" s="196">
        <v>0</v>
      </c>
      <c r="L163" s="196">
        <v>0</v>
      </c>
      <c r="M163" s="196">
        <v>0</v>
      </c>
      <c r="N163" s="196">
        <v>0</v>
      </c>
      <c r="O163" s="196">
        <v>0</v>
      </c>
      <c r="P163" s="196">
        <v>0</v>
      </c>
      <c r="Q163" s="196">
        <v>0</v>
      </c>
      <c r="R163" s="196">
        <v>0</v>
      </c>
      <c r="S163" s="179">
        <f t="shared" si="4"/>
        <v>0</v>
      </c>
      <c r="T163" s="196">
        <v>0</v>
      </c>
      <c r="U163" s="196">
        <v>0</v>
      </c>
      <c r="V163" s="196">
        <v>0</v>
      </c>
      <c r="W163" s="196">
        <v>0</v>
      </c>
      <c r="X163" s="196">
        <v>0</v>
      </c>
      <c r="Y163" s="179">
        <f t="shared" si="5"/>
        <v>0</v>
      </c>
      <c r="Z163" s="179">
        <f t="shared" si="5"/>
        <v>0</v>
      </c>
      <c r="AA163" s="196">
        <v>0</v>
      </c>
      <c r="AB163" s="179">
        <v>0</v>
      </c>
      <c r="AC163" s="198"/>
    </row>
    <row r="164" spans="1:29" ht="15.75">
      <c r="A164" s="180" t="s">
        <v>805</v>
      </c>
      <c r="B164" s="211" t="s">
        <v>755</v>
      </c>
      <c r="C164" s="212"/>
      <c r="D164" s="196">
        <v>0</v>
      </c>
      <c r="E164" s="196">
        <v>0</v>
      </c>
      <c r="F164" s="196">
        <v>0</v>
      </c>
      <c r="G164" s="196">
        <v>0</v>
      </c>
      <c r="H164" s="196">
        <v>0</v>
      </c>
      <c r="I164" s="196">
        <v>0</v>
      </c>
      <c r="J164" s="196">
        <v>0</v>
      </c>
      <c r="K164" s="196">
        <v>0</v>
      </c>
      <c r="L164" s="196">
        <v>0</v>
      </c>
      <c r="M164" s="196">
        <v>0</v>
      </c>
      <c r="N164" s="196">
        <v>0</v>
      </c>
      <c r="O164" s="196">
        <v>0</v>
      </c>
      <c r="P164" s="196">
        <v>0</v>
      </c>
      <c r="Q164" s="196">
        <v>0</v>
      </c>
      <c r="R164" s="196">
        <v>0</v>
      </c>
      <c r="S164" s="179">
        <f t="shared" si="4"/>
        <v>0</v>
      </c>
      <c r="T164" s="196">
        <v>0</v>
      </c>
      <c r="U164" s="196">
        <v>0</v>
      </c>
      <c r="V164" s="196">
        <v>0</v>
      </c>
      <c r="W164" s="196">
        <v>0</v>
      </c>
      <c r="X164" s="196">
        <v>0</v>
      </c>
      <c r="Y164" s="179">
        <f t="shared" si="5"/>
        <v>0</v>
      </c>
      <c r="Z164" s="179">
        <f t="shared" si="5"/>
        <v>0</v>
      </c>
      <c r="AA164" s="196">
        <v>0</v>
      </c>
      <c r="AB164" s="179">
        <v>0</v>
      </c>
      <c r="AC164" s="198"/>
    </row>
    <row r="165" spans="1:29" ht="31.5">
      <c r="A165" s="180" t="s">
        <v>755</v>
      </c>
      <c r="B165" s="176" t="s">
        <v>803</v>
      </c>
      <c r="C165" s="199" t="s">
        <v>792</v>
      </c>
      <c r="D165" s="197">
        <f>D166+D167</f>
        <v>0</v>
      </c>
      <c r="E165" s="197">
        <f>E166+E167</f>
        <v>0</v>
      </c>
      <c r="F165" s="196">
        <v>0</v>
      </c>
      <c r="G165" s="196">
        <v>0</v>
      </c>
      <c r="H165" s="197">
        <f>H166+H167</f>
        <v>0</v>
      </c>
      <c r="I165" s="196">
        <v>0</v>
      </c>
      <c r="J165" s="196">
        <v>0</v>
      </c>
      <c r="K165" s="197">
        <f>K166+K167</f>
        <v>0</v>
      </c>
      <c r="L165" s="196">
        <v>0</v>
      </c>
      <c r="M165" s="196">
        <v>0</v>
      </c>
      <c r="N165" s="196">
        <v>0</v>
      </c>
      <c r="O165" s="196">
        <v>0</v>
      </c>
      <c r="P165" s="196">
        <v>0</v>
      </c>
      <c r="Q165" s="196">
        <v>0</v>
      </c>
      <c r="R165" s="196">
        <v>0</v>
      </c>
      <c r="S165" s="196">
        <v>0</v>
      </c>
      <c r="T165" s="196">
        <v>0</v>
      </c>
      <c r="U165" s="196">
        <v>0</v>
      </c>
      <c r="V165" s="196">
        <v>0</v>
      </c>
      <c r="W165" s="196">
        <v>0</v>
      </c>
      <c r="X165" s="196">
        <v>0</v>
      </c>
      <c r="Y165" s="196">
        <v>0</v>
      </c>
      <c r="Z165" s="179">
        <f t="shared" si="5"/>
        <v>0</v>
      </c>
      <c r="AA165" s="196">
        <v>0</v>
      </c>
      <c r="AB165" s="179">
        <v>0</v>
      </c>
      <c r="AC165" s="198"/>
    </row>
    <row r="166" spans="1:29" ht="15.75">
      <c r="A166" s="180" t="s">
        <v>804</v>
      </c>
      <c r="B166" s="213"/>
      <c r="C166" s="200"/>
      <c r="D166" s="197">
        <v>0</v>
      </c>
      <c r="E166" s="197">
        <v>0</v>
      </c>
      <c r="F166" s="196">
        <v>0</v>
      </c>
      <c r="G166" s="196">
        <v>0</v>
      </c>
      <c r="H166" s="197">
        <v>0</v>
      </c>
      <c r="I166" s="196">
        <v>0</v>
      </c>
      <c r="J166" s="196">
        <v>0</v>
      </c>
      <c r="K166" s="197">
        <v>0</v>
      </c>
      <c r="L166" s="196">
        <v>0</v>
      </c>
      <c r="M166" s="196">
        <v>0</v>
      </c>
      <c r="N166" s="196">
        <v>0</v>
      </c>
      <c r="O166" s="196">
        <v>0</v>
      </c>
      <c r="P166" s="196">
        <v>0</v>
      </c>
      <c r="Q166" s="196">
        <v>0</v>
      </c>
      <c r="R166" s="196">
        <v>0</v>
      </c>
      <c r="S166" s="196">
        <v>0</v>
      </c>
      <c r="T166" s="196">
        <v>0</v>
      </c>
      <c r="U166" s="196">
        <v>0</v>
      </c>
      <c r="V166" s="196">
        <v>0</v>
      </c>
      <c r="W166" s="196">
        <v>0</v>
      </c>
      <c r="X166" s="196">
        <v>0</v>
      </c>
      <c r="Y166" s="196">
        <v>0</v>
      </c>
      <c r="Z166" s="179">
        <f t="shared" si="5"/>
        <v>0</v>
      </c>
      <c r="AA166" s="196">
        <v>0</v>
      </c>
      <c r="AB166" s="179">
        <v>0</v>
      </c>
      <c r="AC166" s="198"/>
    </row>
    <row r="167" spans="1:29" ht="15.75">
      <c r="A167" s="180" t="s">
        <v>805</v>
      </c>
      <c r="B167" s="178"/>
      <c r="C167" s="200"/>
      <c r="D167" s="197"/>
      <c r="E167" s="197"/>
      <c r="F167" s="196">
        <v>0</v>
      </c>
      <c r="G167" s="196">
        <v>0</v>
      </c>
      <c r="H167" s="197">
        <v>0</v>
      </c>
      <c r="I167" s="196">
        <v>0</v>
      </c>
      <c r="J167" s="196">
        <v>0</v>
      </c>
      <c r="K167" s="197">
        <v>0</v>
      </c>
      <c r="L167" s="196">
        <v>0</v>
      </c>
      <c r="M167" s="179">
        <v>0</v>
      </c>
      <c r="N167" s="196">
        <v>0</v>
      </c>
      <c r="O167" s="196">
        <v>0</v>
      </c>
      <c r="P167" s="196">
        <v>0</v>
      </c>
      <c r="Q167" s="196">
        <v>0</v>
      </c>
      <c r="R167" s="196">
        <v>0</v>
      </c>
      <c r="S167" s="179">
        <f t="shared" si="4"/>
        <v>0</v>
      </c>
      <c r="T167" s="196">
        <v>0</v>
      </c>
      <c r="U167" s="196">
        <v>0</v>
      </c>
      <c r="V167" s="196">
        <v>0</v>
      </c>
      <c r="W167" s="196">
        <v>0</v>
      </c>
      <c r="X167" s="196">
        <v>0</v>
      </c>
      <c r="Y167" s="179">
        <f t="shared" si="5"/>
        <v>0</v>
      </c>
      <c r="Z167" s="179">
        <f t="shared" si="5"/>
        <v>0</v>
      </c>
      <c r="AA167" s="196">
        <v>0</v>
      </c>
      <c r="AB167" s="179">
        <v>0</v>
      </c>
      <c r="AC167" s="198"/>
    </row>
    <row r="168" spans="4:29" ht="15.75">
      <c r="D168" s="214"/>
      <c r="E168" s="214"/>
      <c r="F168" s="214"/>
      <c r="G168" s="214"/>
      <c r="H168" s="214"/>
      <c r="I168" s="214"/>
      <c r="J168" s="215"/>
      <c r="K168" s="214"/>
      <c r="L168" s="215"/>
      <c r="M168" s="215"/>
      <c r="N168" s="215"/>
      <c r="O168" s="215"/>
      <c r="P168" s="215"/>
      <c r="Q168" s="215"/>
      <c r="R168" s="215"/>
      <c r="S168" s="215"/>
      <c r="T168" s="215"/>
      <c r="U168" s="215"/>
      <c r="V168" s="215"/>
      <c r="W168" s="215"/>
      <c r="X168" s="215"/>
      <c r="Y168" s="215"/>
      <c r="Z168" s="215"/>
      <c r="AA168" s="215"/>
      <c r="AB168" s="215"/>
      <c r="AC168" s="215"/>
    </row>
    <row r="169" spans="4:29" ht="15.75">
      <c r="D169" s="214"/>
      <c r="E169" s="214"/>
      <c r="F169" s="214"/>
      <c r="G169" s="214"/>
      <c r="H169" s="214"/>
      <c r="I169" s="214"/>
      <c r="J169" s="215"/>
      <c r="K169" s="214"/>
      <c r="L169" s="215"/>
      <c r="M169" s="215"/>
      <c r="N169" s="215"/>
      <c r="O169" s="215"/>
      <c r="P169" s="215"/>
      <c r="Q169" s="215"/>
      <c r="R169" s="215"/>
      <c r="S169" s="215"/>
      <c r="T169" s="215"/>
      <c r="U169" s="215"/>
      <c r="V169" s="215"/>
      <c r="W169" s="215"/>
      <c r="X169" s="215"/>
      <c r="Y169" s="215"/>
      <c r="Z169" s="215"/>
      <c r="AA169" s="215"/>
      <c r="AB169" s="215"/>
      <c r="AC169" s="215"/>
    </row>
    <row r="170" spans="4:29" ht="15.75">
      <c r="D170" s="214"/>
      <c r="E170" s="214"/>
      <c r="F170" s="214"/>
      <c r="G170" s="214"/>
      <c r="H170" s="214"/>
      <c r="I170" s="214"/>
      <c r="J170" s="215"/>
      <c r="K170" s="214"/>
      <c r="L170" s="215"/>
      <c r="M170" s="215"/>
      <c r="N170" s="215"/>
      <c r="O170" s="215"/>
      <c r="P170" s="215"/>
      <c r="Q170" s="215"/>
      <c r="R170" s="215"/>
      <c r="S170" s="215"/>
      <c r="T170" s="215"/>
      <c r="U170" s="215"/>
      <c r="V170" s="215"/>
      <c r="W170" s="215"/>
      <c r="X170" s="215"/>
      <c r="Y170" s="215"/>
      <c r="Z170" s="215"/>
      <c r="AA170" s="215"/>
      <c r="AB170" s="215"/>
      <c r="AC170" s="215"/>
    </row>
    <row r="171" spans="4:29" ht="15.75">
      <c r="D171" s="214"/>
      <c r="E171" s="214"/>
      <c r="F171" s="214"/>
      <c r="G171" s="214"/>
      <c r="H171" s="214"/>
      <c r="I171" s="214"/>
      <c r="J171" s="215"/>
      <c r="K171" s="214"/>
      <c r="L171" s="215"/>
      <c r="M171" s="215"/>
      <c r="N171" s="215"/>
      <c r="O171" s="215"/>
      <c r="P171" s="215"/>
      <c r="Q171" s="215"/>
      <c r="R171" s="215"/>
      <c r="S171" s="215"/>
      <c r="T171" s="215"/>
      <c r="U171" s="215"/>
      <c r="V171" s="215"/>
      <c r="W171" s="215"/>
      <c r="X171" s="215"/>
      <c r="Y171" s="215"/>
      <c r="Z171" s="215"/>
      <c r="AA171" s="215"/>
      <c r="AB171" s="215"/>
      <c r="AC171" s="215"/>
    </row>
    <row r="172" spans="4:29" ht="15.75">
      <c r="D172" s="214"/>
      <c r="E172" s="214"/>
      <c r="F172" s="214"/>
      <c r="G172" s="214"/>
      <c r="H172" s="214"/>
      <c r="I172" s="214"/>
      <c r="J172" s="215"/>
      <c r="K172" s="214"/>
      <c r="L172" s="215"/>
      <c r="M172" s="215"/>
      <c r="N172" s="215"/>
      <c r="O172" s="215"/>
      <c r="P172" s="215"/>
      <c r="Q172" s="215"/>
      <c r="R172" s="215"/>
      <c r="S172" s="215"/>
      <c r="T172" s="215"/>
      <c r="U172" s="215"/>
      <c r="V172" s="215"/>
      <c r="W172" s="215"/>
      <c r="X172" s="215"/>
      <c r="Y172" s="215"/>
      <c r="Z172" s="215"/>
      <c r="AA172" s="215"/>
      <c r="AB172" s="215"/>
      <c r="AC172" s="215"/>
    </row>
    <row r="173" spans="4:29" ht="15.75">
      <c r="D173" s="214"/>
      <c r="E173" s="214"/>
      <c r="F173" s="214"/>
      <c r="G173" s="214"/>
      <c r="H173" s="214"/>
      <c r="I173" s="214"/>
      <c r="J173" s="215"/>
      <c r="K173" s="214"/>
      <c r="L173" s="215"/>
      <c r="M173" s="215"/>
      <c r="N173" s="215"/>
      <c r="O173" s="215"/>
      <c r="P173" s="215"/>
      <c r="Q173" s="215"/>
      <c r="R173" s="215"/>
      <c r="S173" s="215"/>
      <c r="T173" s="215"/>
      <c r="U173" s="215"/>
      <c r="V173" s="215"/>
      <c r="W173" s="215"/>
      <c r="X173" s="215"/>
      <c r="Y173" s="215"/>
      <c r="Z173" s="215"/>
      <c r="AA173" s="215"/>
      <c r="AB173" s="215"/>
      <c r="AC173" s="215"/>
    </row>
    <row r="174" spans="4:29" ht="15.75">
      <c r="D174" s="214"/>
      <c r="E174" s="214"/>
      <c r="F174" s="214"/>
      <c r="G174" s="214"/>
      <c r="H174" s="214"/>
      <c r="I174" s="214"/>
      <c r="J174" s="215"/>
      <c r="K174" s="214"/>
      <c r="L174" s="215"/>
      <c r="M174" s="215"/>
      <c r="N174" s="215"/>
      <c r="O174" s="215"/>
      <c r="P174" s="215"/>
      <c r="Q174" s="215"/>
      <c r="R174" s="215"/>
      <c r="S174" s="215"/>
      <c r="T174" s="215"/>
      <c r="U174" s="215"/>
      <c r="V174" s="215"/>
      <c r="W174" s="215"/>
      <c r="X174" s="215"/>
      <c r="Y174" s="215"/>
      <c r="Z174" s="215"/>
      <c r="AA174" s="215"/>
      <c r="AB174" s="215"/>
      <c r="AC174" s="215"/>
    </row>
    <row r="175" spans="4:29" ht="15.75">
      <c r="D175" s="214"/>
      <c r="E175" s="214"/>
      <c r="F175" s="214"/>
      <c r="G175" s="214"/>
      <c r="H175" s="214"/>
      <c r="I175" s="214"/>
      <c r="J175" s="215"/>
      <c r="K175" s="214"/>
      <c r="L175" s="215"/>
      <c r="M175" s="215"/>
      <c r="N175" s="215"/>
      <c r="O175" s="215"/>
      <c r="P175" s="215"/>
      <c r="Q175" s="215"/>
      <c r="R175" s="215"/>
      <c r="S175" s="215"/>
      <c r="T175" s="215"/>
      <c r="U175" s="215"/>
      <c r="V175" s="215"/>
      <c r="W175" s="215"/>
      <c r="X175" s="215"/>
      <c r="Y175" s="215"/>
      <c r="Z175" s="215"/>
      <c r="AA175" s="215"/>
      <c r="AB175" s="215"/>
      <c r="AC175" s="215"/>
    </row>
    <row r="176" spans="4:29" ht="15.75">
      <c r="D176" s="214"/>
      <c r="E176" s="214"/>
      <c r="F176" s="214"/>
      <c r="G176" s="214"/>
      <c r="H176" s="214"/>
      <c r="I176" s="214"/>
      <c r="J176" s="215"/>
      <c r="K176" s="214"/>
      <c r="L176" s="215"/>
      <c r="M176" s="215"/>
      <c r="N176" s="215"/>
      <c r="O176" s="215"/>
      <c r="P176" s="215"/>
      <c r="Q176" s="215"/>
      <c r="R176" s="215"/>
      <c r="S176" s="215"/>
      <c r="T176" s="215"/>
      <c r="U176" s="215"/>
      <c r="V176" s="215"/>
      <c r="W176" s="215"/>
      <c r="X176" s="215"/>
      <c r="Y176" s="215"/>
      <c r="Z176" s="215"/>
      <c r="AA176" s="215"/>
      <c r="AB176" s="215"/>
      <c r="AC176" s="215"/>
    </row>
    <row r="177" spans="4:29" ht="15.75">
      <c r="D177" s="214"/>
      <c r="E177" s="214"/>
      <c r="F177" s="214"/>
      <c r="G177" s="214"/>
      <c r="H177" s="214"/>
      <c r="I177" s="214"/>
      <c r="J177" s="215"/>
      <c r="K177" s="214"/>
      <c r="L177" s="215"/>
      <c r="M177" s="215"/>
      <c r="N177" s="215"/>
      <c r="O177" s="215"/>
      <c r="P177" s="215"/>
      <c r="Q177" s="215"/>
      <c r="R177" s="215"/>
      <c r="S177" s="215"/>
      <c r="T177" s="215"/>
      <c r="U177" s="215"/>
      <c r="V177" s="215"/>
      <c r="W177" s="215"/>
      <c r="X177" s="215"/>
      <c r="Y177" s="215"/>
      <c r="Z177" s="215"/>
      <c r="AA177" s="215"/>
      <c r="AB177" s="215"/>
      <c r="AC177" s="215"/>
    </row>
    <row r="178" spans="4:29" ht="15.75">
      <c r="D178" s="214"/>
      <c r="E178" s="214"/>
      <c r="F178" s="214"/>
      <c r="G178" s="214"/>
      <c r="H178" s="214"/>
      <c r="I178" s="214"/>
      <c r="J178" s="215"/>
      <c r="K178" s="214"/>
      <c r="L178" s="215"/>
      <c r="M178" s="215"/>
      <c r="N178" s="215"/>
      <c r="O178" s="215"/>
      <c r="P178" s="215"/>
      <c r="Q178" s="215"/>
      <c r="R178" s="215"/>
      <c r="S178" s="215"/>
      <c r="T178" s="215"/>
      <c r="U178" s="215"/>
      <c r="V178" s="215"/>
      <c r="W178" s="215"/>
      <c r="X178" s="215"/>
      <c r="Y178" s="215"/>
      <c r="Z178" s="215"/>
      <c r="AA178" s="215"/>
      <c r="AB178" s="215"/>
      <c r="AC178" s="215"/>
    </row>
  </sheetData>
  <sheetProtection/>
  <mergeCells count="37">
    <mergeCell ref="A10:AC10"/>
    <mergeCell ref="AC15:AC18"/>
    <mergeCell ref="A7:AC7"/>
    <mergeCell ref="A13:AC13"/>
    <mergeCell ref="D15:D18"/>
    <mergeCell ref="S16:T17"/>
    <mergeCell ref="W16:X17"/>
    <mergeCell ref="H15:Q15"/>
    <mergeCell ref="O17:O18"/>
    <mergeCell ref="R15:R18"/>
    <mergeCell ref="A4:AC4"/>
    <mergeCell ref="A15:A18"/>
    <mergeCell ref="B15:B18"/>
    <mergeCell ref="C15:C18"/>
    <mergeCell ref="A8:AC8"/>
    <mergeCell ref="A12:AC12"/>
    <mergeCell ref="S15:AB15"/>
    <mergeCell ref="G15:G18"/>
    <mergeCell ref="AA16:AB17"/>
    <mergeCell ref="A5:AC5"/>
    <mergeCell ref="Q17:Q18"/>
    <mergeCell ref="H17:H18"/>
    <mergeCell ref="I17:I18"/>
    <mergeCell ref="J17:J18"/>
    <mergeCell ref="H16:L16"/>
    <mergeCell ref="M16:Q16"/>
    <mergeCell ref="L17:L18"/>
    <mergeCell ref="A23:G23"/>
    <mergeCell ref="Y16:Z17"/>
    <mergeCell ref="U16:V17"/>
    <mergeCell ref="K17:K18"/>
    <mergeCell ref="A21:C21"/>
    <mergeCell ref="F15:F18"/>
    <mergeCell ref="M17:M18"/>
    <mergeCell ref="N17:N18"/>
    <mergeCell ref="E15:E18"/>
    <mergeCell ref="P17:P18"/>
  </mergeCells>
  <printOptions horizontalCentered="1"/>
  <pageMargins left="0.7874015748031497" right="0.3937007874015748" top="0.7874015748031497" bottom="0.3937007874015748" header="0.5118110236220472" footer="0.5118110236220472"/>
  <pageSetup horizontalDpi="600" verticalDpi="600" orientation="landscape" paperSize="9" scale="80" r:id="rId1"/>
  <colBreaks count="2" manualBreakCount="2">
    <brk id="7" max="179" man="1"/>
    <brk id="18" max="1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H172"/>
  <sheetViews>
    <sheetView view="pageBreakPreview" zoomScale="70" zoomScaleSheetLayoutView="70" zoomScalePageLayoutView="0" workbookViewId="0" topLeftCell="A9">
      <selection activeCell="A9" sqref="A1:IV16384"/>
    </sheetView>
  </sheetViews>
  <sheetFormatPr defaultColWidth="9.00390625" defaultRowHeight="15.75"/>
  <cols>
    <col min="1" max="1" width="9.875" style="23" customWidth="1"/>
    <col min="2" max="2" width="37.25390625" style="23" bestFit="1" customWidth="1"/>
    <col min="3" max="3" width="12.125" style="23" customWidth="1"/>
    <col min="4" max="4" width="21.75390625" style="23" customWidth="1"/>
    <col min="5" max="5" width="18.125" style="23" customWidth="1"/>
    <col min="6" max="7" width="9.75390625" style="23" customWidth="1"/>
    <col min="8" max="15" width="10.125" style="23" customWidth="1"/>
    <col min="16" max="17" width="12.00390625" style="23" customWidth="1"/>
    <col min="18" max="18" width="7.875" style="23" customWidth="1"/>
    <col min="19" max="19" width="8.00390625" style="23" customWidth="1"/>
    <col min="20" max="20" width="10.25390625" style="23" customWidth="1"/>
    <col min="21" max="21" width="8.50390625" style="23" customWidth="1"/>
    <col min="22" max="22" width="13.25390625" style="23" customWidth="1"/>
    <col min="23" max="23" width="13.00390625" style="23" customWidth="1"/>
    <col min="24" max="24" width="10.25390625" style="23" customWidth="1"/>
    <col min="25" max="25" width="11.25390625" style="23" customWidth="1"/>
    <col min="26" max="26" width="11.75390625" style="23" customWidth="1"/>
    <col min="27" max="27" width="8.75390625" style="23" customWidth="1"/>
    <col min="28" max="31" width="9.00390625" style="23" customWidth="1"/>
    <col min="32" max="32" width="16.25390625" style="23" customWidth="1"/>
    <col min="33" max="67" width="9.00390625" style="23" customWidth="1"/>
    <col min="68" max="68" width="17.375" style="23" customWidth="1"/>
    <col min="69" max="16384" width="9.00390625" style="23" customWidth="1"/>
  </cols>
  <sheetData>
    <row r="1" ht="18.75">
      <c r="U1" s="26" t="s">
        <v>53</v>
      </c>
    </row>
    <row r="2" ht="18.75">
      <c r="U2" s="27" t="s">
        <v>0</v>
      </c>
    </row>
    <row r="3" ht="18.75">
      <c r="U3" s="27" t="s">
        <v>771</v>
      </c>
    </row>
    <row r="4" spans="1:33" s="28" customFormat="1" ht="18.75">
      <c r="A4" s="319" t="s">
        <v>146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</row>
    <row r="5" spans="1:34" s="28" customFormat="1" ht="18.75">
      <c r="A5" s="326" t="s">
        <v>884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</row>
    <row r="6" spans="1:33" s="28" customFormat="1" ht="18.75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</row>
    <row r="7" spans="1:33" s="28" customFormat="1" ht="18.75">
      <c r="A7" s="326" t="s">
        <v>874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</row>
    <row r="8" spans="1:33" ht="15.75">
      <c r="A8" s="323" t="s">
        <v>773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1:33" ht="15.75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</row>
    <row r="10" spans="1:33" ht="18.75">
      <c r="A10" s="327" t="s">
        <v>885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</row>
    <row r="11" ht="18.75">
      <c r="AG11" s="27"/>
    </row>
    <row r="12" spans="1:33" ht="18.75">
      <c r="A12" s="324" t="s">
        <v>891</v>
      </c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</row>
    <row r="13" spans="1:33" ht="15.75">
      <c r="A13" s="323" t="s">
        <v>774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</row>
    <row r="14" spans="1:22" s="30" customFormat="1" ht="18.75">
      <c r="A14" s="328"/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27"/>
    </row>
    <row r="15" spans="1:22" ht="15.75" customHeight="1">
      <c r="A15" s="317" t="s">
        <v>60</v>
      </c>
      <c r="B15" s="317" t="s">
        <v>19</v>
      </c>
      <c r="C15" s="317" t="s">
        <v>5</v>
      </c>
      <c r="D15" s="317" t="s">
        <v>784</v>
      </c>
      <c r="E15" s="317" t="s">
        <v>785</v>
      </c>
      <c r="F15" s="329" t="s">
        <v>892</v>
      </c>
      <c r="G15" s="331"/>
      <c r="H15" s="317" t="s">
        <v>893</v>
      </c>
      <c r="I15" s="317"/>
      <c r="J15" s="317" t="s">
        <v>894</v>
      </c>
      <c r="K15" s="317"/>
      <c r="L15" s="317"/>
      <c r="M15" s="317"/>
      <c r="N15" s="317" t="s">
        <v>869</v>
      </c>
      <c r="O15" s="317"/>
      <c r="P15" s="329" t="s">
        <v>895</v>
      </c>
      <c r="Q15" s="330"/>
      <c r="R15" s="330"/>
      <c r="S15" s="331"/>
      <c r="T15" s="317" t="s">
        <v>7</v>
      </c>
      <c r="U15" s="317"/>
      <c r="V15" s="194"/>
    </row>
    <row r="16" spans="1:21" ht="59.25" customHeight="1">
      <c r="A16" s="317"/>
      <c r="B16" s="317"/>
      <c r="C16" s="317"/>
      <c r="D16" s="317"/>
      <c r="E16" s="317"/>
      <c r="F16" s="332"/>
      <c r="G16" s="334"/>
      <c r="H16" s="317"/>
      <c r="I16" s="317"/>
      <c r="J16" s="317"/>
      <c r="K16" s="317"/>
      <c r="L16" s="317"/>
      <c r="M16" s="317"/>
      <c r="N16" s="317"/>
      <c r="O16" s="317"/>
      <c r="P16" s="332"/>
      <c r="Q16" s="333"/>
      <c r="R16" s="333"/>
      <c r="S16" s="334"/>
      <c r="T16" s="317"/>
      <c r="U16" s="317"/>
    </row>
    <row r="17" spans="1:21" ht="49.5" customHeight="1">
      <c r="A17" s="317"/>
      <c r="B17" s="317"/>
      <c r="C17" s="317"/>
      <c r="D17" s="317"/>
      <c r="E17" s="317"/>
      <c r="F17" s="332"/>
      <c r="G17" s="334"/>
      <c r="H17" s="317"/>
      <c r="I17" s="317"/>
      <c r="J17" s="317" t="s">
        <v>9</v>
      </c>
      <c r="K17" s="317"/>
      <c r="L17" s="317" t="s">
        <v>10</v>
      </c>
      <c r="M17" s="317"/>
      <c r="N17" s="317"/>
      <c r="O17" s="317"/>
      <c r="P17" s="314" t="s">
        <v>786</v>
      </c>
      <c r="Q17" s="316"/>
      <c r="R17" s="314" t="s">
        <v>8</v>
      </c>
      <c r="S17" s="316"/>
      <c r="T17" s="317"/>
      <c r="U17" s="317"/>
    </row>
    <row r="18" spans="1:21" ht="129" customHeight="1">
      <c r="A18" s="317"/>
      <c r="B18" s="317"/>
      <c r="C18" s="317"/>
      <c r="D18" s="317"/>
      <c r="E18" s="317"/>
      <c r="F18" s="256" t="s">
        <v>4</v>
      </c>
      <c r="G18" s="256" t="s">
        <v>14</v>
      </c>
      <c r="H18" s="256" t="s">
        <v>4</v>
      </c>
      <c r="I18" s="256" t="s">
        <v>14</v>
      </c>
      <c r="J18" s="256" t="s">
        <v>4</v>
      </c>
      <c r="K18" s="256" t="s">
        <v>741</v>
      </c>
      <c r="L18" s="256" t="s">
        <v>4</v>
      </c>
      <c r="M18" s="256" t="s">
        <v>740</v>
      </c>
      <c r="N18" s="256" t="s">
        <v>4</v>
      </c>
      <c r="O18" s="256" t="s">
        <v>14</v>
      </c>
      <c r="P18" s="256" t="s">
        <v>4</v>
      </c>
      <c r="Q18" s="256" t="s">
        <v>741</v>
      </c>
      <c r="R18" s="256" t="s">
        <v>4</v>
      </c>
      <c r="S18" s="256" t="s">
        <v>742</v>
      </c>
      <c r="T18" s="317"/>
      <c r="U18" s="317"/>
    </row>
    <row r="19" spans="1:21" ht="15.75">
      <c r="A19" s="255">
        <v>1</v>
      </c>
      <c r="B19" s="255">
        <v>2</v>
      </c>
      <c r="C19" s="255">
        <v>3</v>
      </c>
      <c r="D19" s="255">
        <v>4</v>
      </c>
      <c r="E19" s="255">
        <v>5</v>
      </c>
      <c r="F19" s="255">
        <v>6</v>
      </c>
      <c r="G19" s="255">
        <v>7</v>
      </c>
      <c r="H19" s="255">
        <v>8</v>
      </c>
      <c r="I19" s="255">
        <v>9</v>
      </c>
      <c r="J19" s="255">
        <v>10</v>
      </c>
      <c r="K19" s="255">
        <v>11</v>
      </c>
      <c r="L19" s="255">
        <v>12</v>
      </c>
      <c r="M19" s="255">
        <v>13</v>
      </c>
      <c r="N19" s="255">
        <v>14</v>
      </c>
      <c r="O19" s="255">
        <v>15</v>
      </c>
      <c r="P19" s="255">
        <v>16</v>
      </c>
      <c r="Q19" s="255">
        <v>17</v>
      </c>
      <c r="R19" s="255">
        <v>18</v>
      </c>
      <c r="S19" s="255">
        <v>19</v>
      </c>
      <c r="T19" s="317">
        <f>S19+1</f>
        <v>20</v>
      </c>
      <c r="U19" s="317"/>
    </row>
    <row r="20" spans="1:21" ht="15.75">
      <c r="A20" s="255"/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314"/>
      <c r="U20" s="316"/>
    </row>
    <row r="21" spans="1:21" ht="15.75">
      <c r="A21" s="317" t="s">
        <v>70</v>
      </c>
      <c r="B21" s="317"/>
      <c r="C21" s="317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31"/>
      <c r="O21" s="255"/>
      <c r="P21" s="255"/>
      <c r="Q21" s="255"/>
      <c r="R21" s="255"/>
      <c r="S21" s="255"/>
      <c r="T21" s="317"/>
      <c r="U21" s="317"/>
    </row>
    <row r="23" spans="1:18" ht="49.5" customHeight="1">
      <c r="A23" s="311" t="s">
        <v>769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206"/>
      <c r="M23" s="206"/>
      <c r="N23" s="206"/>
      <c r="O23" s="206"/>
      <c r="P23" s="206"/>
      <c r="Q23" s="260"/>
      <c r="R23" s="260"/>
    </row>
    <row r="24" spans="1:21" ht="15.75" customHeight="1">
      <c r="A24" s="180" t="s">
        <v>806</v>
      </c>
      <c r="B24" s="263" t="s">
        <v>70</v>
      </c>
      <c r="C24" s="216" t="s">
        <v>792</v>
      </c>
      <c r="D24" s="196">
        <f>D26+D28+D30</f>
        <v>3.55</v>
      </c>
      <c r="E24" s="196">
        <f>E26+E28+E30</f>
        <v>3.55</v>
      </c>
      <c r="F24" s="196">
        <v>0</v>
      </c>
      <c r="G24" s="196">
        <v>0</v>
      </c>
      <c r="H24" s="196">
        <v>0</v>
      </c>
      <c r="I24" s="196">
        <v>0</v>
      </c>
      <c r="J24" s="196">
        <v>3.55</v>
      </c>
      <c r="K24" s="196">
        <v>3.55</v>
      </c>
      <c r="L24" s="196">
        <v>3.55</v>
      </c>
      <c r="M24" s="196">
        <v>3.55</v>
      </c>
      <c r="N24" s="196">
        <v>0</v>
      </c>
      <c r="O24" s="196">
        <v>0</v>
      </c>
      <c r="P24" s="217">
        <f>L24-J24</f>
        <v>0</v>
      </c>
      <c r="Q24" s="217">
        <f>M24-K24</f>
        <v>0</v>
      </c>
      <c r="R24" s="218">
        <f>L24/J24*100</f>
        <v>100</v>
      </c>
      <c r="S24" s="219">
        <f>M24/K24*100</f>
        <v>100</v>
      </c>
      <c r="T24" s="31"/>
      <c r="U24" s="31"/>
    </row>
    <row r="25" spans="1:21" ht="15.75">
      <c r="A25" s="180" t="s">
        <v>807</v>
      </c>
      <c r="B25" s="263" t="s">
        <v>808</v>
      </c>
      <c r="C25" s="216" t="s">
        <v>792</v>
      </c>
      <c r="D25" s="196">
        <v>0</v>
      </c>
      <c r="E25" s="196">
        <v>0</v>
      </c>
      <c r="F25" s="196">
        <v>0</v>
      </c>
      <c r="G25" s="196">
        <v>0</v>
      </c>
      <c r="H25" s="196">
        <v>0</v>
      </c>
      <c r="I25" s="196">
        <v>0</v>
      </c>
      <c r="J25" s="196">
        <v>0</v>
      </c>
      <c r="K25" s="196">
        <v>0</v>
      </c>
      <c r="L25" s="196">
        <v>0</v>
      </c>
      <c r="M25" s="196">
        <v>0</v>
      </c>
      <c r="N25" s="196">
        <v>0</v>
      </c>
      <c r="O25" s="196">
        <v>0</v>
      </c>
      <c r="P25" s="217">
        <f aca="true" t="shared" si="0" ref="P25:P56">L25-J25</f>
        <v>0</v>
      </c>
      <c r="Q25" s="217">
        <f aca="true" t="shared" si="1" ref="Q25:Q88">M25-K25</f>
        <v>0</v>
      </c>
      <c r="R25" s="217">
        <f>N25-L25</f>
        <v>0</v>
      </c>
      <c r="S25" s="217">
        <f>O25-M25</f>
        <v>0</v>
      </c>
      <c r="T25" s="31"/>
      <c r="U25" s="31"/>
    </row>
    <row r="26" spans="1:21" ht="31.5">
      <c r="A26" s="180" t="s">
        <v>809</v>
      </c>
      <c r="B26" s="263" t="s">
        <v>793</v>
      </c>
      <c r="C26" s="216" t="s">
        <v>792</v>
      </c>
      <c r="D26" s="196">
        <v>3.55</v>
      </c>
      <c r="E26" s="196">
        <v>3.55</v>
      </c>
      <c r="F26" s="196">
        <v>0</v>
      </c>
      <c r="G26" s="196">
        <v>0</v>
      </c>
      <c r="H26" s="196">
        <v>0</v>
      </c>
      <c r="I26" s="196">
        <v>0</v>
      </c>
      <c r="J26" s="196">
        <v>3.55</v>
      </c>
      <c r="K26" s="196">
        <v>3.55</v>
      </c>
      <c r="L26" s="196">
        <v>3.55</v>
      </c>
      <c r="M26" s="196">
        <v>3.55</v>
      </c>
      <c r="N26" s="196">
        <v>0</v>
      </c>
      <c r="O26" s="196">
        <v>0</v>
      </c>
      <c r="P26" s="217">
        <f t="shared" si="0"/>
        <v>0</v>
      </c>
      <c r="Q26" s="217">
        <f t="shared" si="1"/>
        <v>0</v>
      </c>
      <c r="R26" s="222">
        <v>0</v>
      </c>
      <c r="S26" s="222">
        <v>0</v>
      </c>
      <c r="T26" s="31"/>
      <c r="U26" s="31"/>
    </row>
    <row r="27" spans="1:21" ht="63">
      <c r="A27" s="180" t="s">
        <v>810</v>
      </c>
      <c r="B27" s="176" t="s">
        <v>811</v>
      </c>
      <c r="C27" s="216" t="s">
        <v>792</v>
      </c>
      <c r="D27" s="196">
        <v>0</v>
      </c>
      <c r="E27" s="196">
        <v>0</v>
      </c>
      <c r="F27" s="196">
        <v>0</v>
      </c>
      <c r="G27" s="196">
        <v>0</v>
      </c>
      <c r="H27" s="196">
        <v>0</v>
      </c>
      <c r="I27" s="196">
        <v>0</v>
      </c>
      <c r="J27" s="196">
        <v>0</v>
      </c>
      <c r="K27" s="196">
        <v>0</v>
      </c>
      <c r="L27" s="196">
        <v>0</v>
      </c>
      <c r="M27" s="196">
        <v>0</v>
      </c>
      <c r="N27" s="196">
        <v>0</v>
      </c>
      <c r="O27" s="196">
        <v>0</v>
      </c>
      <c r="P27" s="217">
        <f t="shared" si="0"/>
        <v>0</v>
      </c>
      <c r="Q27" s="217">
        <f t="shared" si="1"/>
        <v>0</v>
      </c>
      <c r="R27" s="217">
        <v>0</v>
      </c>
      <c r="S27" s="217">
        <v>0</v>
      </c>
      <c r="T27" s="31"/>
      <c r="U27" s="31"/>
    </row>
    <row r="28" spans="1:21" ht="31.5">
      <c r="A28" s="180" t="s">
        <v>812</v>
      </c>
      <c r="B28" s="263" t="s">
        <v>794</v>
      </c>
      <c r="C28" s="216" t="s">
        <v>792</v>
      </c>
      <c r="D28" s="196">
        <v>0</v>
      </c>
      <c r="E28" s="196">
        <v>0</v>
      </c>
      <c r="F28" s="196">
        <v>0</v>
      </c>
      <c r="G28" s="196">
        <v>0</v>
      </c>
      <c r="H28" s="196">
        <v>0</v>
      </c>
      <c r="I28" s="196">
        <v>0</v>
      </c>
      <c r="J28" s="196">
        <v>0</v>
      </c>
      <c r="K28" s="196">
        <v>0</v>
      </c>
      <c r="L28" s="196">
        <v>0</v>
      </c>
      <c r="M28" s="196">
        <v>0</v>
      </c>
      <c r="N28" s="196">
        <v>0</v>
      </c>
      <c r="O28" s="196">
        <v>0</v>
      </c>
      <c r="P28" s="217">
        <f t="shared" si="0"/>
        <v>0</v>
      </c>
      <c r="Q28" s="217">
        <f t="shared" si="1"/>
        <v>0</v>
      </c>
      <c r="R28" s="217">
        <v>0</v>
      </c>
      <c r="S28" s="217">
        <v>0</v>
      </c>
      <c r="T28" s="31"/>
      <c r="U28" s="31"/>
    </row>
    <row r="29" spans="1:21" ht="47.25">
      <c r="A29" s="180" t="s">
        <v>813</v>
      </c>
      <c r="B29" s="263" t="s">
        <v>814</v>
      </c>
      <c r="C29" s="216" t="s">
        <v>792</v>
      </c>
      <c r="D29" s="196">
        <v>0</v>
      </c>
      <c r="E29" s="196">
        <v>0</v>
      </c>
      <c r="F29" s="196">
        <v>0</v>
      </c>
      <c r="G29" s="196">
        <v>0</v>
      </c>
      <c r="H29" s="196">
        <v>0</v>
      </c>
      <c r="I29" s="196">
        <v>0</v>
      </c>
      <c r="J29" s="196">
        <v>0</v>
      </c>
      <c r="K29" s="196">
        <v>0</v>
      </c>
      <c r="L29" s="196">
        <v>0</v>
      </c>
      <c r="M29" s="196">
        <v>0</v>
      </c>
      <c r="N29" s="196">
        <v>0</v>
      </c>
      <c r="O29" s="196">
        <v>0</v>
      </c>
      <c r="P29" s="217">
        <f t="shared" si="0"/>
        <v>0</v>
      </c>
      <c r="Q29" s="217">
        <f t="shared" si="1"/>
        <v>0</v>
      </c>
      <c r="R29" s="217">
        <v>0</v>
      </c>
      <c r="S29" s="217">
        <v>0</v>
      </c>
      <c r="T29" s="31"/>
      <c r="U29" s="31"/>
    </row>
    <row r="30" spans="1:21" ht="15.75">
      <c r="A30" s="210" t="s">
        <v>815</v>
      </c>
      <c r="B30" s="176" t="s">
        <v>795</v>
      </c>
      <c r="C30" s="216" t="s">
        <v>792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96">
        <v>0</v>
      </c>
      <c r="M30" s="196">
        <v>0</v>
      </c>
      <c r="N30" s="196">
        <v>0</v>
      </c>
      <c r="O30" s="196">
        <v>0</v>
      </c>
      <c r="P30" s="217">
        <f t="shared" si="0"/>
        <v>0</v>
      </c>
      <c r="Q30" s="217">
        <f t="shared" si="1"/>
        <v>0</v>
      </c>
      <c r="R30" s="217">
        <v>0</v>
      </c>
      <c r="S30" s="217">
        <v>0</v>
      </c>
      <c r="T30" s="31"/>
      <c r="U30" s="31"/>
    </row>
    <row r="31" spans="1:21" ht="15.75">
      <c r="A31" s="180"/>
      <c r="B31" s="253"/>
      <c r="C31" s="216"/>
      <c r="D31" s="196">
        <v>0</v>
      </c>
      <c r="E31" s="196">
        <v>0</v>
      </c>
      <c r="F31" s="196">
        <v>0</v>
      </c>
      <c r="G31" s="196">
        <v>0</v>
      </c>
      <c r="H31" s="196">
        <v>0</v>
      </c>
      <c r="I31" s="196">
        <v>0</v>
      </c>
      <c r="J31" s="196">
        <v>0</v>
      </c>
      <c r="K31" s="196">
        <v>0</v>
      </c>
      <c r="L31" s="196">
        <v>0</v>
      </c>
      <c r="M31" s="196">
        <v>0</v>
      </c>
      <c r="N31" s="196">
        <v>0</v>
      </c>
      <c r="O31" s="196">
        <v>0</v>
      </c>
      <c r="P31" s="217">
        <f t="shared" si="0"/>
        <v>0</v>
      </c>
      <c r="Q31" s="217">
        <f t="shared" si="1"/>
        <v>0</v>
      </c>
      <c r="R31" s="217">
        <f>N31-L31</f>
        <v>0</v>
      </c>
      <c r="S31" s="217">
        <f>O31-M31</f>
        <v>0</v>
      </c>
      <c r="T31" s="31"/>
      <c r="U31" s="31"/>
    </row>
    <row r="32" spans="1:21" ht="31.5">
      <c r="A32" s="180" t="s">
        <v>816</v>
      </c>
      <c r="B32" s="263" t="s">
        <v>817</v>
      </c>
      <c r="C32" s="216"/>
      <c r="D32" s="196">
        <v>0</v>
      </c>
      <c r="E32" s="196">
        <v>0</v>
      </c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v>0</v>
      </c>
      <c r="L32" s="196">
        <v>0</v>
      </c>
      <c r="M32" s="196">
        <v>0</v>
      </c>
      <c r="N32" s="196">
        <v>0</v>
      </c>
      <c r="O32" s="196">
        <v>0</v>
      </c>
      <c r="P32" s="217">
        <f t="shared" si="0"/>
        <v>0</v>
      </c>
      <c r="Q32" s="217">
        <f t="shared" si="1"/>
        <v>0</v>
      </c>
      <c r="R32" s="217">
        <f aca="true" t="shared" si="2" ref="R32:R38">N32-L32</f>
        <v>0</v>
      </c>
      <c r="S32" s="217">
        <f aca="true" t="shared" si="3" ref="S32:S38">O32-M32</f>
        <v>0</v>
      </c>
      <c r="T32" s="31"/>
      <c r="U32" s="31"/>
    </row>
    <row r="33" spans="1:21" ht="31.5">
      <c r="A33" s="180" t="s">
        <v>76</v>
      </c>
      <c r="B33" s="263" t="s">
        <v>818</v>
      </c>
      <c r="C33" s="216"/>
      <c r="D33" s="196">
        <v>0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  <c r="L33" s="196">
        <v>0</v>
      </c>
      <c r="M33" s="196">
        <v>0</v>
      </c>
      <c r="N33" s="196">
        <v>0</v>
      </c>
      <c r="O33" s="196">
        <v>0</v>
      </c>
      <c r="P33" s="217">
        <f t="shared" si="0"/>
        <v>0</v>
      </c>
      <c r="Q33" s="217">
        <f t="shared" si="1"/>
        <v>0</v>
      </c>
      <c r="R33" s="217">
        <f t="shared" si="2"/>
        <v>0</v>
      </c>
      <c r="S33" s="217">
        <f t="shared" si="3"/>
        <v>0</v>
      </c>
      <c r="T33" s="31"/>
      <c r="U33" s="31"/>
    </row>
    <row r="34" spans="1:21" ht="47.25">
      <c r="A34" s="180" t="s">
        <v>78</v>
      </c>
      <c r="B34" s="263" t="s">
        <v>819</v>
      </c>
      <c r="C34" s="216"/>
      <c r="D34" s="196">
        <v>0</v>
      </c>
      <c r="E34" s="196">
        <v>0</v>
      </c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v>0</v>
      </c>
      <c r="L34" s="196">
        <v>0</v>
      </c>
      <c r="M34" s="196">
        <v>0</v>
      </c>
      <c r="N34" s="196">
        <v>0</v>
      </c>
      <c r="O34" s="196">
        <v>0</v>
      </c>
      <c r="P34" s="217">
        <f t="shared" si="0"/>
        <v>0</v>
      </c>
      <c r="Q34" s="217">
        <f t="shared" si="1"/>
        <v>0</v>
      </c>
      <c r="R34" s="217">
        <f t="shared" si="2"/>
        <v>0</v>
      </c>
      <c r="S34" s="217">
        <f t="shared" si="3"/>
        <v>0</v>
      </c>
      <c r="T34" s="31"/>
      <c r="U34" s="31"/>
    </row>
    <row r="35" spans="1:21" ht="63">
      <c r="A35" s="180" t="s">
        <v>79</v>
      </c>
      <c r="B35" s="263" t="s">
        <v>820</v>
      </c>
      <c r="C35" s="216"/>
      <c r="D35" s="196">
        <v>0</v>
      </c>
      <c r="E35" s="196">
        <v>0</v>
      </c>
      <c r="F35" s="196"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v>0</v>
      </c>
      <c r="L35" s="196">
        <v>0</v>
      </c>
      <c r="M35" s="196">
        <v>0</v>
      </c>
      <c r="N35" s="196">
        <v>0</v>
      </c>
      <c r="O35" s="196">
        <v>0</v>
      </c>
      <c r="P35" s="217">
        <f t="shared" si="0"/>
        <v>0</v>
      </c>
      <c r="Q35" s="217">
        <f t="shared" si="1"/>
        <v>0</v>
      </c>
      <c r="R35" s="217">
        <f t="shared" si="2"/>
        <v>0</v>
      </c>
      <c r="S35" s="217">
        <f t="shared" si="3"/>
        <v>0</v>
      </c>
      <c r="T35" s="31"/>
      <c r="U35" s="31"/>
    </row>
    <row r="36" spans="1:21" ht="63">
      <c r="A36" s="180" t="s">
        <v>81</v>
      </c>
      <c r="B36" s="263" t="s">
        <v>821</v>
      </c>
      <c r="C36" s="216"/>
      <c r="D36" s="196">
        <v>0</v>
      </c>
      <c r="E36" s="196">
        <v>0</v>
      </c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v>0</v>
      </c>
      <c r="L36" s="196">
        <v>0</v>
      </c>
      <c r="M36" s="196">
        <v>0</v>
      </c>
      <c r="N36" s="196">
        <v>0</v>
      </c>
      <c r="O36" s="196">
        <v>0</v>
      </c>
      <c r="P36" s="217">
        <f t="shared" si="0"/>
        <v>0</v>
      </c>
      <c r="Q36" s="217">
        <f t="shared" si="1"/>
        <v>0</v>
      </c>
      <c r="R36" s="217">
        <f t="shared" si="2"/>
        <v>0</v>
      </c>
      <c r="S36" s="217">
        <f t="shared" si="3"/>
        <v>0</v>
      </c>
      <c r="T36" s="31"/>
      <c r="U36" s="31"/>
    </row>
    <row r="37" spans="1:21" ht="63">
      <c r="A37" s="180" t="s">
        <v>83</v>
      </c>
      <c r="B37" s="263" t="s">
        <v>822</v>
      </c>
      <c r="C37" s="216"/>
      <c r="D37" s="196">
        <v>0</v>
      </c>
      <c r="E37" s="196">
        <v>0</v>
      </c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v>0</v>
      </c>
      <c r="L37" s="196">
        <v>0</v>
      </c>
      <c r="M37" s="196">
        <v>0</v>
      </c>
      <c r="N37" s="196">
        <v>0</v>
      </c>
      <c r="O37" s="196">
        <v>0</v>
      </c>
      <c r="P37" s="217">
        <f t="shared" si="0"/>
        <v>0</v>
      </c>
      <c r="Q37" s="217">
        <f t="shared" si="1"/>
        <v>0</v>
      </c>
      <c r="R37" s="217">
        <f t="shared" si="2"/>
        <v>0</v>
      </c>
      <c r="S37" s="217">
        <f t="shared" si="3"/>
        <v>0</v>
      </c>
      <c r="T37" s="31"/>
      <c r="U37" s="31"/>
    </row>
    <row r="38" spans="1:21" ht="15.75">
      <c r="A38" s="180" t="s">
        <v>83</v>
      </c>
      <c r="B38" s="178" t="s">
        <v>823</v>
      </c>
      <c r="C38" s="216"/>
      <c r="D38" s="196">
        <v>0</v>
      </c>
      <c r="E38" s="196">
        <v>0</v>
      </c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v>0</v>
      </c>
      <c r="L38" s="196">
        <v>0</v>
      </c>
      <c r="M38" s="196">
        <v>0</v>
      </c>
      <c r="N38" s="196">
        <v>0</v>
      </c>
      <c r="O38" s="196">
        <v>0</v>
      </c>
      <c r="P38" s="217">
        <f t="shared" si="0"/>
        <v>0</v>
      </c>
      <c r="Q38" s="217">
        <f t="shared" si="1"/>
        <v>0</v>
      </c>
      <c r="R38" s="217">
        <f t="shared" si="2"/>
        <v>0</v>
      </c>
      <c r="S38" s="217">
        <f t="shared" si="3"/>
        <v>0</v>
      </c>
      <c r="T38" s="31"/>
      <c r="U38" s="31"/>
    </row>
    <row r="39" spans="1:21" ht="15.75">
      <c r="A39" s="180" t="s">
        <v>83</v>
      </c>
      <c r="B39" s="178" t="s">
        <v>823</v>
      </c>
      <c r="C39" s="216"/>
      <c r="D39" s="196">
        <v>0</v>
      </c>
      <c r="E39" s="196">
        <v>0</v>
      </c>
      <c r="F39" s="196">
        <v>0</v>
      </c>
      <c r="G39" s="196">
        <v>0</v>
      </c>
      <c r="H39" s="196">
        <v>0</v>
      </c>
      <c r="I39" s="196">
        <v>0</v>
      </c>
      <c r="J39" s="196">
        <v>0</v>
      </c>
      <c r="K39" s="196">
        <v>0</v>
      </c>
      <c r="L39" s="196">
        <v>0</v>
      </c>
      <c r="M39" s="196">
        <v>0</v>
      </c>
      <c r="N39" s="196">
        <v>0</v>
      </c>
      <c r="O39" s="196">
        <v>0</v>
      </c>
      <c r="P39" s="217">
        <f t="shared" si="0"/>
        <v>0</v>
      </c>
      <c r="Q39" s="217">
        <f t="shared" si="1"/>
        <v>0</v>
      </c>
      <c r="R39" s="217">
        <f aca="true" t="shared" si="4" ref="R39:R52">N39-L39</f>
        <v>0</v>
      </c>
      <c r="S39" s="217">
        <f aca="true" t="shared" si="5" ref="S39:S52">O39-M39</f>
        <v>0</v>
      </c>
      <c r="T39" s="31"/>
      <c r="U39" s="31"/>
    </row>
    <row r="40" spans="1:21" ht="15.75">
      <c r="A40" s="180" t="s">
        <v>755</v>
      </c>
      <c r="B40" s="263" t="s">
        <v>755</v>
      </c>
      <c r="C40" s="216"/>
      <c r="D40" s="196">
        <v>0</v>
      </c>
      <c r="E40" s="196">
        <v>0</v>
      </c>
      <c r="F40" s="196">
        <v>0</v>
      </c>
      <c r="G40" s="196">
        <v>0</v>
      </c>
      <c r="H40" s="196">
        <v>0</v>
      </c>
      <c r="I40" s="196">
        <v>0</v>
      </c>
      <c r="J40" s="196">
        <v>0</v>
      </c>
      <c r="K40" s="196">
        <v>0</v>
      </c>
      <c r="L40" s="196">
        <v>0</v>
      </c>
      <c r="M40" s="196">
        <v>0</v>
      </c>
      <c r="N40" s="196">
        <v>0</v>
      </c>
      <c r="O40" s="196">
        <v>0</v>
      </c>
      <c r="P40" s="217">
        <f t="shared" si="0"/>
        <v>0</v>
      </c>
      <c r="Q40" s="217">
        <f t="shared" si="1"/>
        <v>0</v>
      </c>
      <c r="R40" s="217">
        <f t="shared" si="4"/>
        <v>0</v>
      </c>
      <c r="S40" s="217">
        <f t="shared" si="5"/>
        <v>0</v>
      </c>
      <c r="T40" s="31"/>
      <c r="U40" s="31"/>
    </row>
    <row r="41" spans="1:21" ht="47.25">
      <c r="A41" s="180" t="s">
        <v>91</v>
      </c>
      <c r="B41" s="263" t="s">
        <v>824</v>
      </c>
      <c r="C41" s="216"/>
      <c r="D41" s="196">
        <v>0</v>
      </c>
      <c r="E41" s="196">
        <v>0</v>
      </c>
      <c r="F41" s="196">
        <v>0</v>
      </c>
      <c r="G41" s="196">
        <v>0</v>
      </c>
      <c r="H41" s="196">
        <v>0</v>
      </c>
      <c r="I41" s="196">
        <v>0</v>
      </c>
      <c r="J41" s="196">
        <v>0</v>
      </c>
      <c r="K41" s="196">
        <v>0</v>
      </c>
      <c r="L41" s="196">
        <v>0</v>
      </c>
      <c r="M41" s="196">
        <v>0</v>
      </c>
      <c r="N41" s="196">
        <v>0</v>
      </c>
      <c r="O41" s="196">
        <v>0</v>
      </c>
      <c r="P41" s="217">
        <f t="shared" si="0"/>
        <v>0</v>
      </c>
      <c r="Q41" s="217">
        <f t="shared" si="1"/>
        <v>0</v>
      </c>
      <c r="R41" s="217">
        <f t="shared" si="4"/>
        <v>0</v>
      </c>
      <c r="S41" s="217">
        <f t="shared" si="5"/>
        <v>0</v>
      </c>
      <c r="T41" s="31"/>
      <c r="U41" s="31"/>
    </row>
    <row r="42" spans="1:21" ht="78.75">
      <c r="A42" s="180" t="s">
        <v>700</v>
      </c>
      <c r="B42" s="263" t="s">
        <v>825</v>
      </c>
      <c r="C42" s="216"/>
      <c r="D42" s="196">
        <v>0</v>
      </c>
      <c r="E42" s="196">
        <v>0</v>
      </c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96">
        <v>0</v>
      </c>
      <c r="M42" s="196">
        <v>0</v>
      </c>
      <c r="N42" s="196">
        <v>0</v>
      </c>
      <c r="O42" s="196">
        <v>0</v>
      </c>
      <c r="P42" s="217">
        <f t="shared" si="0"/>
        <v>0</v>
      </c>
      <c r="Q42" s="217">
        <f t="shared" si="1"/>
        <v>0</v>
      </c>
      <c r="R42" s="217">
        <f t="shared" si="4"/>
        <v>0</v>
      </c>
      <c r="S42" s="217">
        <f t="shared" si="5"/>
        <v>0</v>
      </c>
      <c r="T42" s="31"/>
      <c r="U42" s="31"/>
    </row>
    <row r="43" spans="1:21" ht="15.75">
      <c r="A43" s="180" t="s">
        <v>700</v>
      </c>
      <c r="B43" s="178" t="s">
        <v>823</v>
      </c>
      <c r="C43" s="216"/>
      <c r="D43" s="196">
        <v>0</v>
      </c>
      <c r="E43" s="196">
        <v>0</v>
      </c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v>0</v>
      </c>
      <c r="L43" s="196">
        <v>0</v>
      </c>
      <c r="M43" s="196">
        <v>0</v>
      </c>
      <c r="N43" s="196">
        <v>0</v>
      </c>
      <c r="O43" s="196">
        <v>0</v>
      </c>
      <c r="P43" s="217">
        <f t="shared" si="0"/>
        <v>0</v>
      </c>
      <c r="Q43" s="217">
        <f t="shared" si="1"/>
        <v>0</v>
      </c>
      <c r="R43" s="217">
        <f t="shared" si="4"/>
        <v>0</v>
      </c>
      <c r="S43" s="217">
        <f t="shared" si="5"/>
        <v>0</v>
      </c>
      <c r="T43" s="31"/>
      <c r="U43" s="31"/>
    </row>
    <row r="44" spans="1:21" ht="15.75">
      <c r="A44" s="180" t="s">
        <v>700</v>
      </c>
      <c r="B44" s="178" t="s">
        <v>823</v>
      </c>
      <c r="C44" s="216"/>
      <c r="D44" s="196">
        <v>0</v>
      </c>
      <c r="E44" s="196">
        <v>0</v>
      </c>
      <c r="F44" s="196">
        <v>0</v>
      </c>
      <c r="G44" s="196">
        <v>0</v>
      </c>
      <c r="H44" s="196">
        <v>0</v>
      </c>
      <c r="I44" s="196">
        <v>0</v>
      </c>
      <c r="J44" s="196">
        <v>0</v>
      </c>
      <c r="K44" s="196">
        <v>0</v>
      </c>
      <c r="L44" s="196">
        <v>0</v>
      </c>
      <c r="M44" s="196">
        <v>0</v>
      </c>
      <c r="N44" s="196">
        <v>0</v>
      </c>
      <c r="O44" s="196">
        <v>0</v>
      </c>
      <c r="P44" s="217">
        <f t="shared" si="0"/>
        <v>0</v>
      </c>
      <c r="Q44" s="217">
        <f t="shared" si="1"/>
        <v>0</v>
      </c>
      <c r="R44" s="217">
        <f t="shared" si="4"/>
        <v>0</v>
      </c>
      <c r="S44" s="217">
        <f t="shared" si="5"/>
        <v>0</v>
      </c>
      <c r="T44" s="31"/>
      <c r="U44" s="31"/>
    </row>
    <row r="45" spans="1:21" ht="15.75">
      <c r="A45" s="180" t="s">
        <v>755</v>
      </c>
      <c r="B45" s="263" t="s">
        <v>755</v>
      </c>
      <c r="C45" s="216"/>
      <c r="D45" s="196">
        <v>0</v>
      </c>
      <c r="E45" s="196">
        <v>0</v>
      </c>
      <c r="F45" s="196">
        <v>0</v>
      </c>
      <c r="G45" s="196">
        <v>0</v>
      </c>
      <c r="H45" s="196">
        <v>0</v>
      </c>
      <c r="I45" s="196">
        <v>0</v>
      </c>
      <c r="J45" s="196">
        <v>0</v>
      </c>
      <c r="K45" s="196">
        <v>0</v>
      </c>
      <c r="L45" s="196">
        <v>0</v>
      </c>
      <c r="M45" s="196">
        <v>0</v>
      </c>
      <c r="N45" s="196">
        <v>0</v>
      </c>
      <c r="O45" s="196">
        <v>0</v>
      </c>
      <c r="P45" s="217">
        <f t="shared" si="0"/>
        <v>0</v>
      </c>
      <c r="Q45" s="217">
        <f t="shared" si="1"/>
        <v>0</v>
      </c>
      <c r="R45" s="217">
        <f t="shared" si="4"/>
        <v>0</v>
      </c>
      <c r="S45" s="217">
        <f t="shared" si="5"/>
        <v>0</v>
      </c>
      <c r="T45" s="31"/>
      <c r="U45" s="31"/>
    </row>
    <row r="46" spans="1:21" ht="47.25">
      <c r="A46" s="180" t="s">
        <v>701</v>
      </c>
      <c r="B46" s="263" t="s">
        <v>826</v>
      </c>
      <c r="C46" s="216"/>
      <c r="D46" s="196">
        <v>0</v>
      </c>
      <c r="E46" s="196">
        <v>0</v>
      </c>
      <c r="F46" s="196">
        <v>0</v>
      </c>
      <c r="G46" s="196">
        <v>0</v>
      </c>
      <c r="H46" s="196">
        <v>0</v>
      </c>
      <c r="I46" s="196">
        <v>0</v>
      </c>
      <c r="J46" s="196">
        <v>0</v>
      </c>
      <c r="K46" s="196">
        <v>0</v>
      </c>
      <c r="L46" s="196">
        <v>0</v>
      </c>
      <c r="M46" s="196">
        <v>0</v>
      </c>
      <c r="N46" s="196">
        <v>0</v>
      </c>
      <c r="O46" s="196">
        <v>0</v>
      </c>
      <c r="P46" s="217">
        <f t="shared" si="0"/>
        <v>0</v>
      </c>
      <c r="Q46" s="217">
        <f t="shared" si="1"/>
        <v>0</v>
      </c>
      <c r="R46" s="217">
        <f t="shared" si="4"/>
        <v>0</v>
      </c>
      <c r="S46" s="217">
        <f t="shared" si="5"/>
        <v>0</v>
      </c>
      <c r="T46" s="31"/>
      <c r="U46" s="31"/>
    </row>
    <row r="47" spans="1:21" ht="15.75">
      <c r="A47" s="180" t="s">
        <v>701</v>
      </c>
      <c r="B47" s="178" t="s">
        <v>823</v>
      </c>
      <c r="C47" s="216"/>
      <c r="D47" s="196">
        <v>0</v>
      </c>
      <c r="E47" s="196">
        <v>0</v>
      </c>
      <c r="F47" s="196">
        <v>0</v>
      </c>
      <c r="G47" s="196">
        <v>0</v>
      </c>
      <c r="H47" s="196">
        <v>0</v>
      </c>
      <c r="I47" s="196">
        <v>0</v>
      </c>
      <c r="J47" s="196">
        <v>0</v>
      </c>
      <c r="K47" s="196">
        <v>0</v>
      </c>
      <c r="L47" s="196">
        <v>0</v>
      </c>
      <c r="M47" s="196">
        <v>0</v>
      </c>
      <c r="N47" s="196">
        <v>0</v>
      </c>
      <c r="O47" s="196">
        <v>0</v>
      </c>
      <c r="P47" s="217">
        <f t="shared" si="0"/>
        <v>0</v>
      </c>
      <c r="Q47" s="217">
        <f t="shared" si="1"/>
        <v>0</v>
      </c>
      <c r="R47" s="217">
        <f t="shared" si="4"/>
        <v>0</v>
      </c>
      <c r="S47" s="217">
        <f t="shared" si="5"/>
        <v>0</v>
      </c>
      <c r="T47" s="31"/>
      <c r="U47" s="31"/>
    </row>
    <row r="48" spans="1:21" ht="15.75">
      <c r="A48" s="180" t="s">
        <v>701</v>
      </c>
      <c r="B48" s="178" t="s">
        <v>823</v>
      </c>
      <c r="C48" s="216"/>
      <c r="D48" s="196">
        <v>0</v>
      </c>
      <c r="E48" s="196">
        <v>0</v>
      </c>
      <c r="F48" s="196">
        <v>0</v>
      </c>
      <c r="G48" s="196">
        <v>0</v>
      </c>
      <c r="H48" s="196">
        <v>0</v>
      </c>
      <c r="I48" s="196">
        <v>0</v>
      </c>
      <c r="J48" s="196">
        <v>0</v>
      </c>
      <c r="K48" s="196">
        <v>0</v>
      </c>
      <c r="L48" s="196">
        <v>0</v>
      </c>
      <c r="M48" s="196">
        <v>0</v>
      </c>
      <c r="N48" s="196">
        <v>0</v>
      </c>
      <c r="O48" s="196">
        <v>0</v>
      </c>
      <c r="P48" s="217">
        <f t="shared" si="0"/>
        <v>0</v>
      </c>
      <c r="Q48" s="217">
        <f t="shared" si="1"/>
        <v>0</v>
      </c>
      <c r="R48" s="217">
        <f t="shared" si="4"/>
        <v>0</v>
      </c>
      <c r="S48" s="217">
        <f t="shared" si="5"/>
        <v>0</v>
      </c>
      <c r="T48" s="31"/>
      <c r="U48" s="31"/>
    </row>
    <row r="49" spans="1:21" ht="15.75">
      <c r="A49" s="180" t="s">
        <v>755</v>
      </c>
      <c r="B49" s="263" t="s">
        <v>755</v>
      </c>
      <c r="C49" s="216"/>
      <c r="D49" s="196">
        <v>0</v>
      </c>
      <c r="E49" s="196">
        <v>0</v>
      </c>
      <c r="F49" s="196">
        <v>0</v>
      </c>
      <c r="G49" s="196">
        <v>0</v>
      </c>
      <c r="H49" s="196">
        <v>0</v>
      </c>
      <c r="I49" s="196">
        <v>0</v>
      </c>
      <c r="J49" s="196">
        <v>0</v>
      </c>
      <c r="K49" s="196">
        <v>0</v>
      </c>
      <c r="L49" s="196">
        <v>0</v>
      </c>
      <c r="M49" s="196">
        <v>0</v>
      </c>
      <c r="N49" s="196">
        <v>0</v>
      </c>
      <c r="O49" s="196">
        <v>0</v>
      </c>
      <c r="P49" s="217">
        <f t="shared" si="0"/>
        <v>0</v>
      </c>
      <c r="Q49" s="217">
        <f t="shared" si="1"/>
        <v>0</v>
      </c>
      <c r="R49" s="217">
        <f t="shared" si="4"/>
        <v>0</v>
      </c>
      <c r="S49" s="217">
        <f t="shared" si="5"/>
        <v>0</v>
      </c>
      <c r="T49" s="31"/>
      <c r="U49" s="31"/>
    </row>
    <row r="50" spans="1:21" ht="47.25">
      <c r="A50" s="180" t="s">
        <v>92</v>
      </c>
      <c r="B50" s="263" t="s">
        <v>827</v>
      </c>
      <c r="C50" s="216"/>
      <c r="D50" s="196">
        <v>0</v>
      </c>
      <c r="E50" s="196">
        <v>0</v>
      </c>
      <c r="F50" s="196">
        <v>0</v>
      </c>
      <c r="G50" s="196">
        <v>0</v>
      </c>
      <c r="H50" s="196">
        <v>0</v>
      </c>
      <c r="I50" s="196">
        <v>0</v>
      </c>
      <c r="J50" s="196">
        <v>0</v>
      </c>
      <c r="K50" s="196">
        <v>0</v>
      </c>
      <c r="L50" s="196">
        <v>0</v>
      </c>
      <c r="M50" s="196">
        <v>0</v>
      </c>
      <c r="N50" s="196">
        <v>0</v>
      </c>
      <c r="O50" s="196">
        <v>0</v>
      </c>
      <c r="P50" s="217">
        <f t="shared" si="0"/>
        <v>0</v>
      </c>
      <c r="Q50" s="217">
        <f t="shared" si="1"/>
        <v>0</v>
      </c>
      <c r="R50" s="217">
        <f t="shared" si="4"/>
        <v>0</v>
      </c>
      <c r="S50" s="217">
        <f t="shared" si="5"/>
        <v>0</v>
      </c>
      <c r="T50" s="31"/>
      <c r="U50" s="31"/>
    </row>
    <row r="51" spans="1:21" ht="47.25">
      <c r="A51" s="180" t="s">
        <v>828</v>
      </c>
      <c r="B51" s="263" t="s">
        <v>829</v>
      </c>
      <c r="C51" s="216"/>
      <c r="D51" s="196">
        <v>0</v>
      </c>
      <c r="E51" s="196">
        <v>0</v>
      </c>
      <c r="F51" s="196">
        <v>0</v>
      </c>
      <c r="G51" s="196">
        <v>0</v>
      </c>
      <c r="H51" s="196">
        <v>0</v>
      </c>
      <c r="I51" s="196">
        <v>0</v>
      </c>
      <c r="J51" s="196">
        <v>0</v>
      </c>
      <c r="K51" s="196">
        <v>0</v>
      </c>
      <c r="L51" s="196">
        <v>0</v>
      </c>
      <c r="M51" s="196">
        <v>0</v>
      </c>
      <c r="N51" s="196">
        <v>0</v>
      </c>
      <c r="O51" s="196">
        <v>0</v>
      </c>
      <c r="P51" s="217">
        <f t="shared" si="0"/>
        <v>0</v>
      </c>
      <c r="Q51" s="217">
        <f t="shared" si="1"/>
        <v>0</v>
      </c>
      <c r="R51" s="217">
        <f t="shared" si="4"/>
        <v>0</v>
      </c>
      <c r="S51" s="217">
        <f t="shared" si="5"/>
        <v>0</v>
      </c>
      <c r="T51" s="31"/>
      <c r="U51" s="31"/>
    </row>
    <row r="52" spans="1:21" ht="126">
      <c r="A52" s="180" t="s">
        <v>828</v>
      </c>
      <c r="B52" s="263" t="s">
        <v>830</v>
      </c>
      <c r="C52" s="216"/>
      <c r="D52" s="196">
        <v>0</v>
      </c>
      <c r="E52" s="196">
        <v>0</v>
      </c>
      <c r="F52" s="196">
        <v>0</v>
      </c>
      <c r="G52" s="196">
        <v>0</v>
      </c>
      <c r="H52" s="196">
        <v>0</v>
      </c>
      <c r="I52" s="196">
        <v>0</v>
      </c>
      <c r="J52" s="196">
        <v>0</v>
      </c>
      <c r="K52" s="196">
        <v>0</v>
      </c>
      <c r="L52" s="196">
        <v>0</v>
      </c>
      <c r="M52" s="196">
        <v>0</v>
      </c>
      <c r="N52" s="196">
        <v>0</v>
      </c>
      <c r="O52" s="196">
        <v>0</v>
      </c>
      <c r="P52" s="217">
        <f t="shared" si="0"/>
        <v>0</v>
      </c>
      <c r="Q52" s="217">
        <f t="shared" si="1"/>
        <v>0</v>
      </c>
      <c r="R52" s="217">
        <f t="shared" si="4"/>
        <v>0</v>
      </c>
      <c r="S52" s="217">
        <f t="shared" si="5"/>
        <v>0</v>
      </c>
      <c r="T52" s="31"/>
      <c r="U52" s="31"/>
    </row>
    <row r="53" spans="1:21" ht="15.75">
      <c r="A53" s="180" t="s">
        <v>828</v>
      </c>
      <c r="B53" s="178" t="s">
        <v>823</v>
      </c>
      <c r="C53" s="216"/>
      <c r="D53" s="196">
        <v>0</v>
      </c>
      <c r="E53" s="196">
        <v>0</v>
      </c>
      <c r="F53" s="196">
        <v>0</v>
      </c>
      <c r="G53" s="196">
        <v>0</v>
      </c>
      <c r="H53" s="196">
        <v>0</v>
      </c>
      <c r="I53" s="196">
        <v>0</v>
      </c>
      <c r="J53" s="196">
        <v>0</v>
      </c>
      <c r="K53" s="196">
        <v>0</v>
      </c>
      <c r="L53" s="196">
        <v>0</v>
      </c>
      <c r="M53" s="196">
        <v>0</v>
      </c>
      <c r="N53" s="196">
        <v>0</v>
      </c>
      <c r="O53" s="196">
        <v>0</v>
      </c>
      <c r="P53" s="217">
        <f t="shared" si="0"/>
        <v>0</v>
      </c>
      <c r="Q53" s="217">
        <f t="shared" si="1"/>
        <v>0</v>
      </c>
      <c r="R53" s="217">
        <f aca="true" t="shared" si="6" ref="R53:R65">N53-L53</f>
        <v>0</v>
      </c>
      <c r="S53" s="217">
        <f aca="true" t="shared" si="7" ref="S53:S65">O53-M53</f>
        <v>0</v>
      </c>
      <c r="T53" s="31"/>
      <c r="U53" s="31"/>
    </row>
    <row r="54" spans="1:21" ht="15.75">
      <c r="A54" s="180" t="s">
        <v>828</v>
      </c>
      <c r="B54" s="178" t="s">
        <v>823</v>
      </c>
      <c r="C54" s="216"/>
      <c r="D54" s="196">
        <v>0</v>
      </c>
      <c r="E54" s="196">
        <v>0</v>
      </c>
      <c r="F54" s="196">
        <v>0</v>
      </c>
      <c r="G54" s="196">
        <v>0</v>
      </c>
      <c r="H54" s="196">
        <v>0</v>
      </c>
      <c r="I54" s="196">
        <v>0</v>
      </c>
      <c r="J54" s="196">
        <v>0</v>
      </c>
      <c r="K54" s="196">
        <v>0</v>
      </c>
      <c r="L54" s="196">
        <v>0</v>
      </c>
      <c r="M54" s="196">
        <v>0</v>
      </c>
      <c r="N54" s="196">
        <v>0</v>
      </c>
      <c r="O54" s="196">
        <v>0</v>
      </c>
      <c r="P54" s="217">
        <f t="shared" si="0"/>
        <v>0</v>
      </c>
      <c r="Q54" s="217">
        <f t="shared" si="1"/>
        <v>0</v>
      </c>
      <c r="R54" s="217">
        <f t="shared" si="6"/>
        <v>0</v>
      </c>
      <c r="S54" s="217">
        <f t="shared" si="7"/>
        <v>0</v>
      </c>
      <c r="T54" s="31"/>
      <c r="U54" s="31"/>
    </row>
    <row r="55" spans="1:21" ht="15.75">
      <c r="A55" s="180" t="s">
        <v>755</v>
      </c>
      <c r="B55" s="263" t="s">
        <v>755</v>
      </c>
      <c r="C55" s="216"/>
      <c r="D55" s="196">
        <v>0</v>
      </c>
      <c r="E55" s="196">
        <v>0</v>
      </c>
      <c r="F55" s="196">
        <v>0</v>
      </c>
      <c r="G55" s="196">
        <v>0</v>
      </c>
      <c r="H55" s="196">
        <v>0</v>
      </c>
      <c r="I55" s="196">
        <v>0</v>
      </c>
      <c r="J55" s="196">
        <v>0</v>
      </c>
      <c r="K55" s="196">
        <v>0</v>
      </c>
      <c r="L55" s="196">
        <v>0</v>
      </c>
      <c r="M55" s="196">
        <v>0</v>
      </c>
      <c r="N55" s="196">
        <v>0</v>
      </c>
      <c r="O55" s="196">
        <v>0</v>
      </c>
      <c r="P55" s="217">
        <f t="shared" si="0"/>
        <v>0</v>
      </c>
      <c r="Q55" s="217">
        <f t="shared" si="1"/>
        <v>0</v>
      </c>
      <c r="R55" s="217">
        <f t="shared" si="6"/>
        <v>0</v>
      </c>
      <c r="S55" s="217">
        <f t="shared" si="7"/>
        <v>0</v>
      </c>
      <c r="T55" s="31"/>
      <c r="U55" s="31"/>
    </row>
    <row r="56" spans="1:21" ht="110.25">
      <c r="A56" s="180" t="s">
        <v>828</v>
      </c>
      <c r="B56" s="263" t="s">
        <v>831</v>
      </c>
      <c r="C56" s="216"/>
      <c r="D56" s="196">
        <v>0</v>
      </c>
      <c r="E56" s="196">
        <v>0</v>
      </c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96">
        <v>0</v>
      </c>
      <c r="M56" s="196">
        <v>0</v>
      </c>
      <c r="N56" s="196">
        <v>0</v>
      </c>
      <c r="O56" s="196">
        <v>0</v>
      </c>
      <c r="P56" s="217">
        <f t="shared" si="0"/>
        <v>0</v>
      </c>
      <c r="Q56" s="217">
        <f t="shared" si="1"/>
        <v>0</v>
      </c>
      <c r="R56" s="217">
        <f t="shared" si="6"/>
        <v>0</v>
      </c>
      <c r="S56" s="217">
        <f t="shared" si="7"/>
        <v>0</v>
      </c>
      <c r="T56" s="31"/>
      <c r="U56" s="31"/>
    </row>
    <row r="57" spans="1:21" ht="15.75">
      <c r="A57" s="180" t="s">
        <v>828</v>
      </c>
      <c r="B57" s="178" t="s">
        <v>823</v>
      </c>
      <c r="C57" s="216"/>
      <c r="D57" s="196">
        <v>0</v>
      </c>
      <c r="E57" s="196">
        <v>0</v>
      </c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96">
        <v>0</v>
      </c>
      <c r="M57" s="196">
        <v>0</v>
      </c>
      <c r="N57" s="196">
        <v>0</v>
      </c>
      <c r="O57" s="196">
        <v>0</v>
      </c>
      <c r="P57" s="217">
        <f aca="true" t="shared" si="8" ref="P57:P88">L57-J57</f>
        <v>0</v>
      </c>
      <c r="Q57" s="217">
        <f t="shared" si="1"/>
        <v>0</v>
      </c>
      <c r="R57" s="217">
        <f t="shared" si="6"/>
        <v>0</v>
      </c>
      <c r="S57" s="217">
        <f t="shared" si="7"/>
        <v>0</v>
      </c>
      <c r="T57" s="31"/>
      <c r="U57" s="31"/>
    </row>
    <row r="58" spans="1:21" ht="15.75">
      <c r="A58" s="180" t="s">
        <v>828</v>
      </c>
      <c r="B58" s="178" t="s">
        <v>823</v>
      </c>
      <c r="C58" s="216"/>
      <c r="D58" s="196">
        <v>0</v>
      </c>
      <c r="E58" s="196">
        <v>0</v>
      </c>
      <c r="F58" s="196">
        <v>0</v>
      </c>
      <c r="G58" s="196">
        <v>0</v>
      </c>
      <c r="H58" s="196">
        <v>0</v>
      </c>
      <c r="I58" s="196">
        <v>0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196">
        <v>0</v>
      </c>
      <c r="P58" s="217">
        <f t="shared" si="8"/>
        <v>0</v>
      </c>
      <c r="Q58" s="217">
        <f t="shared" si="1"/>
        <v>0</v>
      </c>
      <c r="R58" s="217">
        <f t="shared" si="6"/>
        <v>0</v>
      </c>
      <c r="S58" s="217">
        <f t="shared" si="7"/>
        <v>0</v>
      </c>
      <c r="T58" s="31"/>
      <c r="U58" s="31"/>
    </row>
    <row r="59" spans="1:21" ht="15.75">
      <c r="A59" s="180" t="s">
        <v>755</v>
      </c>
      <c r="B59" s="263" t="s">
        <v>755</v>
      </c>
      <c r="C59" s="216"/>
      <c r="D59" s="196">
        <v>0</v>
      </c>
      <c r="E59" s="196">
        <v>0</v>
      </c>
      <c r="F59" s="196">
        <v>0</v>
      </c>
      <c r="G59" s="196">
        <v>0</v>
      </c>
      <c r="H59" s="196">
        <v>0</v>
      </c>
      <c r="I59" s="196">
        <v>0</v>
      </c>
      <c r="J59" s="196">
        <v>0</v>
      </c>
      <c r="K59" s="196">
        <v>0</v>
      </c>
      <c r="L59" s="196">
        <v>0</v>
      </c>
      <c r="M59" s="196">
        <v>0</v>
      </c>
      <c r="N59" s="196">
        <v>0</v>
      </c>
      <c r="O59" s="196">
        <v>0</v>
      </c>
      <c r="P59" s="217">
        <f t="shared" si="8"/>
        <v>0</v>
      </c>
      <c r="Q59" s="217">
        <f t="shared" si="1"/>
        <v>0</v>
      </c>
      <c r="R59" s="217">
        <f t="shared" si="6"/>
        <v>0</v>
      </c>
      <c r="S59" s="217">
        <f t="shared" si="7"/>
        <v>0</v>
      </c>
      <c r="T59" s="31"/>
      <c r="U59" s="31"/>
    </row>
    <row r="60" spans="1:21" ht="110.25">
      <c r="A60" s="180" t="s">
        <v>828</v>
      </c>
      <c r="B60" s="263" t="s">
        <v>832</v>
      </c>
      <c r="C60" s="216"/>
      <c r="D60" s="196">
        <v>0</v>
      </c>
      <c r="E60" s="196">
        <v>0</v>
      </c>
      <c r="F60" s="196"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196">
        <v>0</v>
      </c>
      <c r="P60" s="217">
        <f t="shared" si="8"/>
        <v>0</v>
      </c>
      <c r="Q60" s="217">
        <f t="shared" si="1"/>
        <v>0</v>
      </c>
      <c r="R60" s="217">
        <f t="shared" si="6"/>
        <v>0</v>
      </c>
      <c r="S60" s="217">
        <f t="shared" si="7"/>
        <v>0</v>
      </c>
      <c r="T60" s="31"/>
      <c r="U60" s="31"/>
    </row>
    <row r="61" spans="1:21" ht="15.75">
      <c r="A61" s="180" t="s">
        <v>828</v>
      </c>
      <c r="B61" s="178" t="s">
        <v>823</v>
      </c>
      <c r="C61" s="216"/>
      <c r="D61" s="196">
        <v>0</v>
      </c>
      <c r="E61" s="196">
        <v>0</v>
      </c>
      <c r="F61" s="196">
        <v>0</v>
      </c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96">
        <v>0</v>
      </c>
      <c r="M61" s="196">
        <v>0</v>
      </c>
      <c r="N61" s="196">
        <v>0</v>
      </c>
      <c r="O61" s="196">
        <v>0</v>
      </c>
      <c r="P61" s="217">
        <f t="shared" si="8"/>
        <v>0</v>
      </c>
      <c r="Q61" s="217">
        <f t="shared" si="1"/>
        <v>0</v>
      </c>
      <c r="R61" s="217">
        <f t="shared" si="6"/>
        <v>0</v>
      </c>
      <c r="S61" s="217">
        <f t="shared" si="7"/>
        <v>0</v>
      </c>
      <c r="T61" s="31"/>
      <c r="U61" s="31"/>
    </row>
    <row r="62" spans="1:21" ht="15.75">
      <c r="A62" s="180" t="s">
        <v>828</v>
      </c>
      <c r="B62" s="178" t="s">
        <v>823</v>
      </c>
      <c r="C62" s="216"/>
      <c r="D62" s="196">
        <v>0</v>
      </c>
      <c r="E62" s="196">
        <v>0</v>
      </c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96">
        <v>0</v>
      </c>
      <c r="M62" s="196">
        <v>0</v>
      </c>
      <c r="N62" s="196">
        <v>0</v>
      </c>
      <c r="O62" s="196">
        <v>0</v>
      </c>
      <c r="P62" s="217">
        <f t="shared" si="8"/>
        <v>0</v>
      </c>
      <c r="Q62" s="217">
        <f t="shared" si="1"/>
        <v>0</v>
      </c>
      <c r="R62" s="217">
        <f t="shared" si="6"/>
        <v>0</v>
      </c>
      <c r="S62" s="217">
        <f t="shared" si="7"/>
        <v>0</v>
      </c>
      <c r="T62" s="31"/>
      <c r="U62" s="31"/>
    </row>
    <row r="63" spans="1:21" ht="15.75">
      <c r="A63" s="180" t="s">
        <v>755</v>
      </c>
      <c r="B63" s="263" t="s">
        <v>755</v>
      </c>
      <c r="C63" s="216"/>
      <c r="D63" s="196">
        <v>0</v>
      </c>
      <c r="E63" s="196">
        <v>0</v>
      </c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96">
        <v>0</v>
      </c>
      <c r="M63" s="196">
        <v>0</v>
      </c>
      <c r="N63" s="196">
        <v>0</v>
      </c>
      <c r="O63" s="196">
        <v>0</v>
      </c>
      <c r="P63" s="217">
        <f t="shared" si="8"/>
        <v>0</v>
      </c>
      <c r="Q63" s="217">
        <f t="shared" si="1"/>
        <v>0</v>
      </c>
      <c r="R63" s="217">
        <f t="shared" si="6"/>
        <v>0</v>
      </c>
      <c r="S63" s="217">
        <f t="shared" si="7"/>
        <v>0</v>
      </c>
      <c r="T63" s="31"/>
      <c r="U63" s="31"/>
    </row>
    <row r="64" spans="1:21" ht="47.25">
      <c r="A64" s="180" t="s">
        <v>833</v>
      </c>
      <c r="B64" s="263" t="s">
        <v>829</v>
      </c>
      <c r="C64" s="216"/>
      <c r="D64" s="196">
        <v>0</v>
      </c>
      <c r="E64" s="196">
        <v>0</v>
      </c>
      <c r="F64" s="196">
        <v>0</v>
      </c>
      <c r="G64" s="196">
        <v>0</v>
      </c>
      <c r="H64" s="196">
        <v>0</v>
      </c>
      <c r="I64" s="196">
        <v>0</v>
      </c>
      <c r="J64" s="196">
        <v>0</v>
      </c>
      <c r="K64" s="196">
        <v>0</v>
      </c>
      <c r="L64" s="196">
        <v>0</v>
      </c>
      <c r="M64" s="196">
        <v>0</v>
      </c>
      <c r="N64" s="196">
        <v>0</v>
      </c>
      <c r="O64" s="196">
        <v>0</v>
      </c>
      <c r="P64" s="217">
        <f t="shared" si="8"/>
        <v>0</v>
      </c>
      <c r="Q64" s="217">
        <f t="shared" si="1"/>
        <v>0</v>
      </c>
      <c r="R64" s="217">
        <f t="shared" si="6"/>
        <v>0</v>
      </c>
      <c r="S64" s="217">
        <f t="shared" si="7"/>
        <v>0</v>
      </c>
      <c r="T64" s="31"/>
      <c r="U64" s="31"/>
    </row>
    <row r="65" spans="1:21" ht="126">
      <c r="A65" s="180" t="s">
        <v>833</v>
      </c>
      <c r="B65" s="263" t="s">
        <v>830</v>
      </c>
      <c r="C65" s="216"/>
      <c r="D65" s="196">
        <v>0</v>
      </c>
      <c r="E65" s="196">
        <v>0</v>
      </c>
      <c r="F65" s="196">
        <v>0</v>
      </c>
      <c r="G65" s="196">
        <v>0</v>
      </c>
      <c r="H65" s="196">
        <v>0</v>
      </c>
      <c r="I65" s="196"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0</v>
      </c>
      <c r="O65" s="196">
        <v>0</v>
      </c>
      <c r="P65" s="217">
        <f t="shared" si="8"/>
        <v>0</v>
      </c>
      <c r="Q65" s="217">
        <f t="shared" si="1"/>
        <v>0</v>
      </c>
      <c r="R65" s="217">
        <f t="shared" si="6"/>
        <v>0</v>
      </c>
      <c r="S65" s="217">
        <f t="shared" si="7"/>
        <v>0</v>
      </c>
      <c r="T65" s="31"/>
      <c r="U65" s="31"/>
    </row>
    <row r="66" spans="1:21" ht="15.75">
      <c r="A66" s="180" t="s">
        <v>833</v>
      </c>
      <c r="B66" s="178" t="s">
        <v>823</v>
      </c>
      <c r="C66" s="216"/>
      <c r="D66" s="196">
        <v>0</v>
      </c>
      <c r="E66" s="196">
        <v>0</v>
      </c>
      <c r="F66" s="196">
        <v>0</v>
      </c>
      <c r="G66" s="196">
        <v>0</v>
      </c>
      <c r="H66" s="196">
        <v>0</v>
      </c>
      <c r="I66" s="196">
        <v>0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  <c r="O66" s="196">
        <v>0</v>
      </c>
      <c r="P66" s="217">
        <f t="shared" si="8"/>
        <v>0</v>
      </c>
      <c r="Q66" s="217">
        <f t="shared" si="1"/>
        <v>0</v>
      </c>
      <c r="R66" s="217">
        <f aca="true" t="shared" si="9" ref="R66:R85">N66-L66</f>
        <v>0</v>
      </c>
      <c r="S66" s="217">
        <f aca="true" t="shared" si="10" ref="S66:S85">O66-M66</f>
        <v>0</v>
      </c>
      <c r="T66" s="31"/>
      <c r="U66" s="31"/>
    </row>
    <row r="67" spans="1:21" ht="15.75">
      <c r="A67" s="180" t="s">
        <v>833</v>
      </c>
      <c r="B67" s="178" t="s">
        <v>823</v>
      </c>
      <c r="C67" s="216"/>
      <c r="D67" s="196">
        <v>0</v>
      </c>
      <c r="E67" s="196">
        <v>0</v>
      </c>
      <c r="F67" s="196">
        <v>0</v>
      </c>
      <c r="G67" s="196">
        <v>0</v>
      </c>
      <c r="H67" s="196">
        <v>0</v>
      </c>
      <c r="I67" s="196">
        <v>0</v>
      </c>
      <c r="J67" s="196">
        <v>0</v>
      </c>
      <c r="K67" s="196">
        <v>0</v>
      </c>
      <c r="L67" s="196">
        <v>0</v>
      </c>
      <c r="M67" s="196">
        <v>0</v>
      </c>
      <c r="N67" s="196">
        <v>0</v>
      </c>
      <c r="O67" s="196">
        <v>0</v>
      </c>
      <c r="P67" s="217">
        <f t="shared" si="8"/>
        <v>0</v>
      </c>
      <c r="Q67" s="217">
        <f t="shared" si="1"/>
        <v>0</v>
      </c>
      <c r="R67" s="217">
        <f t="shared" si="9"/>
        <v>0</v>
      </c>
      <c r="S67" s="217">
        <f t="shared" si="10"/>
        <v>0</v>
      </c>
      <c r="T67" s="31"/>
      <c r="U67" s="31"/>
    </row>
    <row r="68" spans="1:21" ht="15.75">
      <c r="A68" s="180" t="s">
        <v>755</v>
      </c>
      <c r="B68" s="263" t="s">
        <v>755</v>
      </c>
      <c r="C68" s="216"/>
      <c r="D68" s="196">
        <v>0</v>
      </c>
      <c r="E68" s="196">
        <v>0</v>
      </c>
      <c r="F68" s="196">
        <v>0</v>
      </c>
      <c r="G68" s="196">
        <v>0</v>
      </c>
      <c r="H68" s="196">
        <v>0</v>
      </c>
      <c r="I68" s="196">
        <v>0</v>
      </c>
      <c r="J68" s="196">
        <v>0</v>
      </c>
      <c r="K68" s="196">
        <v>0</v>
      </c>
      <c r="L68" s="196">
        <v>0</v>
      </c>
      <c r="M68" s="196">
        <v>0</v>
      </c>
      <c r="N68" s="196">
        <v>0</v>
      </c>
      <c r="O68" s="196">
        <v>0</v>
      </c>
      <c r="P68" s="217">
        <f t="shared" si="8"/>
        <v>0</v>
      </c>
      <c r="Q68" s="217">
        <f t="shared" si="1"/>
        <v>0</v>
      </c>
      <c r="R68" s="217">
        <f t="shared" si="9"/>
        <v>0</v>
      </c>
      <c r="S68" s="217">
        <f t="shared" si="10"/>
        <v>0</v>
      </c>
      <c r="T68" s="31"/>
      <c r="U68" s="31"/>
    </row>
    <row r="69" spans="1:21" ht="110.25">
      <c r="A69" s="180" t="s">
        <v>833</v>
      </c>
      <c r="B69" s="263" t="s">
        <v>831</v>
      </c>
      <c r="C69" s="216"/>
      <c r="D69" s="196">
        <v>0</v>
      </c>
      <c r="E69" s="196">
        <v>0</v>
      </c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96">
        <v>0</v>
      </c>
      <c r="M69" s="196">
        <v>0</v>
      </c>
      <c r="N69" s="196">
        <v>0</v>
      </c>
      <c r="O69" s="196">
        <v>0</v>
      </c>
      <c r="P69" s="217">
        <f t="shared" si="8"/>
        <v>0</v>
      </c>
      <c r="Q69" s="217">
        <f t="shared" si="1"/>
        <v>0</v>
      </c>
      <c r="R69" s="217">
        <f t="shared" si="9"/>
        <v>0</v>
      </c>
      <c r="S69" s="217">
        <f t="shared" si="10"/>
        <v>0</v>
      </c>
      <c r="T69" s="31"/>
      <c r="U69" s="31"/>
    </row>
    <row r="70" spans="1:21" ht="15.75">
      <c r="A70" s="180" t="s">
        <v>833</v>
      </c>
      <c r="B70" s="178" t="s">
        <v>823</v>
      </c>
      <c r="C70" s="216"/>
      <c r="D70" s="196">
        <v>0</v>
      </c>
      <c r="E70" s="196">
        <v>0</v>
      </c>
      <c r="F70" s="196">
        <v>0</v>
      </c>
      <c r="G70" s="196">
        <v>0</v>
      </c>
      <c r="H70" s="196">
        <v>0</v>
      </c>
      <c r="I70" s="196">
        <v>0</v>
      </c>
      <c r="J70" s="196">
        <v>0</v>
      </c>
      <c r="K70" s="196">
        <v>0</v>
      </c>
      <c r="L70" s="196">
        <v>0</v>
      </c>
      <c r="M70" s="196">
        <v>0</v>
      </c>
      <c r="N70" s="196">
        <v>0</v>
      </c>
      <c r="O70" s="196">
        <v>0</v>
      </c>
      <c r="P70" s="217">
        <f t="shared" si="8"/>
        <v>0</v>
      </c>
      <c r="Q70" s="217">
        <f t="shared" si="1"/>
        <v>0</v>
      </c>
      <c r="R70" s="217">
        <f t="shared" si="9"/>
        <v>0</v>
      </c>
      <c r="S70" s="217">
        <f t="shared" si="10"/>
        <v>0</v>
      </c>
      <c r="T70" s="31"/>
      <c r="U70" s="31"/>
    </row>
    <row r="71" spans="1:21" ht="15.75">
      <c r="A71" s="180" t="s">
        <v>833</v>
      </c>
      <c r="B71" s="178" t="s">
        <v>823</v>
      </c>
      <c r="C71" s="216"/>
      <c r="D71" s="196">
        <v>0</v>
      </c>
      <c r="E71" s="196">
        <v>0</v>
      </c>
      <c r="F71" s="196">
        <v>0</v>
      </c>
      <c r="G71" s="196">
        <v>0</v>
      </c>
      <c r="H71" s="196">
        <v>0</v>
      </c>
      <c r="I71" s="196">
        <v>0</v>
      </c>
      <c r="J71" s="196">
        <v>0</v>
      </c>
      <c r="K71" s="196">
        <v>0</v>
      </c>
      <c r="L71" s="196">
        <v>0</v>
      </c>
      <c r="M71" s="196">
        <v>0</v>
      </c>
      <c r="N71" s="196">
        <v>0</v>
      </c>
      <c r="O71" s="196">
        <v>0</v>
      </c>
      <c r="P71" s="217">
        <f t="shared" si="8"/>
        <v>0</v>
      </c>
      <c r="Q71" s="217">
        <f t="shared" si="1"/>
        <v>0</v>
      </c>
      <c r="R71" s="217">
        <f t="shared" si="9"/>
        <v>0</v>
      </c>
      <c r="S71" s="217">
        <f t="shared" si="10"/>
        <v>0</v>
      </c>
      <c r="T71" s="31"/>
      <c r="U71" s="31"/>
    </row>
    <row r="72" spans="1:21" ht="15.75">
      <c r="A72" s="180" t="s">
        <v>755</v>
      </c>
      <c r="B72" s="263" t="s">
        <v>755</v>
      </c>
      <c r="C72" s="216"/>
      <c r="D72" s="196">
        <v>0</v>
      </c>
      <c r="E72" s="196">
        <v>0</v>
      </c>
      <c r="F72" s="196">
        <v>0</v>
      </c>
      <c r="G72" s="196">
        <v>0</v>
      </c>
      <c r="H72" s="196">
        <v>0</v>
      </c>
      <c r="I72" s="196">
        <v>0</v>
      </c>
      <c r="J72" s="196">
        <v>0</v>
      </c>
      <c r="K72" s="196">
        <v>0</v>
      </c>
      <c r="L72" s="196">
        <v>0</v>
      </c>
      <c r="M72" s="196">
        <v>0</v>
      </c>
      <c r="N72" s="196">
        <v>0</v>
      </c>
      <c r="O72" s="196">
        <v>0</v>
      </c>
      <c r="P72" s="217">
        <f t="shared" si="8"/>
        <v>0</v>
      </c>
      <c r="Q72" s="217">
        <f t="shared" si="1"/>
        <v>0</v>
      </c>
      <c r="R72" s="217">
        <f t="shared" si="9"/>
        <v>0</v>
      </c>
      <c r="S72" s="217">
        <f t="shared" si="10"/>
        <v>0</v>
      </c>
      <c r="T72" s="31"/>
      <c r="U72" s="31"/>
    </row>
    <row r="73" spans="1:21" ht="110.25">
      <c r="A73" s="180" t="s">
        <v>833</v>
      </c>
      <c r="B73" s="263" t="s">
        <v>834</v>
      </c>
      <c r="C73" s="216"/>
      <c r="D73" s="196">
        <v>0</v>
      </c>
      <c r="E73" s="196">
        <v>0</v>
      </c>
      <c r="F73" s="196">
        <v>0</v>
      </c>
      <c r="G73" s="196">
        <v>0</v>
      </c>
      <c r="H73" s="196">
        <v>0</v>
      </c>
      <c r="I73" s="196">
        <v>0</v>
      </c>
      <c r="J73" s="196">
        <v>0</v>
      </c>
      <c r="K73" s="196">
        <v>0</v>
      </c>
      <c r="L73" s="196">
        <v>0</v>
      </c>
      <c r="M73" s="196">
        <v>0</v>
      </c>
      <c r="N73" s="196">
        <v>0</v>
      </c>
      <c r="O73" s="196">
        <v>0</v>
      </c>
      <c r="P73" s="217">
        <f t="shared" si="8"/>
        <v>0</v>
      </c>
      <c r="Q73" s="217">
        <f t="shared" si="1"/>
        <v>0</v>
      </c>
      <c r="R73" s="217">
        <f t="shared" si="9"/>
        <v>0</v>
      </c>
      <c r="S73" s="217">
        <f t="shared" si="10"/>
        <v>0</v>
      </c>
      <c r="T73" s="31"/>
      <c r="U73" s="31"/>
    </row>
    <row r="74" spans="1:21" ht="15.75">
      <c r="A74" s="180" t="s">
        <v>833</v>
      </c>
      <c r="B74" s="178" t="s">
        <v>823</v>
      </c>
      <c r="C74" s="216"/>
      <c r="D74" s="196">
        <v>0</v>
      </c>
      <c r="E74" s="196">
        <v>0</v>
      </c>
      <c r="F74" s="196">
        <v>0</v>
      </c>
      <c r="G74" s="196">
        <v>0</v>
      </c>
      <c r="H74" s="196">
        <v>0</v>
      </c>
      <c r="I74" s="196">
        <v>0</v>
      </c>
      <c r="J74" s="196">
        <v>0</v>
      </c>
      <c r="K74" s="196">
        <v>0</v>
      </c>
      <c r="L74" s="196">
        <v>0</v>
      </c>
      <c r="M74" s="196">
        <v>0</v>
      </c>
      <c r="N74" s="196">
        <v>0</v>
      </c>
      <c r="O74" s="196">
        <v>0</v>
      </c>
      <c r="P74" s="217">
        <f t="shared" si="8"/>
        <v>0</v>
      </c>
      <c r="Q74" s="217">
        <f t="shared" si="1"/>
        <v>0</v>
      </c>
      <c r="R74" s="217">
        <f t="shared" si="9"/>
        <v>0</v>
      </c>
      <c r="S74" s="217">
        <f t="shared" si="10"/>
        <v>0</v>
      </c>
      <c r="T74" s="31"/>
      <c r="U74" s="31"/>
    </row>
    <row r="75" spans="1:21" ht="15.75">
      <c r="A75" s="180" t="s">
        <v>833</v>
      </c>
      <c r="B75" s="178" t="s">
        <v>823</v>
      </c>
      <c r="C75" s="216"/>
      <c r="D75" s="196">
        <v>0</v>
      </c>
      <c r="E75" s="196">
        <v>0</v>
      </c>
      <c r="F75" s="196">
        <v>0</v>
      </c>
      <c r="G75" s="196">
        <v>0</v>
      </c>
      <c r="H75" s="196">
        <v>0</v>
      </c>
      <c r="I75" s="196">
        <v>0</v>
      </c>
      <c r="J75" s="196">
        <v>0</v>
      </c>
      <c r="K75" s="196">
        <v>0</v>
      </c>
      <c r="L75" s="196">
        <v>0</v>
      </c>
      <c r="M75" s="196">
        <v>0</v>
      </c>
      <c r="N75" s="196">
        <v>0</v>
      </c>
      <c r="O75" s="196">
        <v>0</v>
      </c>
      <c r="P75" s="217">
        <f t="shared" si="8"/>
        <v>0</v>
      </c>
      <c r="Q75" s="217">
        <f t="shared" si="1"/>
        <v>0</v>
      </c>
      <c r="R75" s="217">
        <f t="shared" si="9"/>
        <v>0</v>
      </c>
      <c r="S75" s="217">
        <f t="shared" si="10"/>
        <v>0</v>
      </c>
      <c r="T75" s="31"/>
      <c r="U75" s="31"/>
    </row>
    <row r="76" spans="1:21" ht="15.75">
      <c r="A76" s="180" t="s">
        <v>755</v>
      </c>
      <c r="B76" s="263" t="s">
        <v>755</v>
      </c>
      <c r="C76" s="216"/>
      <c r="D76" s="196">
        <v>0</v>
      </c>
      <c r="E76" s="196">
        <v>0</v>
      </c>
      <c r="F76" s="196">
        <v>0</v>
      </c>
      <c r="G76" s="196">
        <v>0</v>
      </c>
      <c r="H76" s="196">
        <v>0</v>
      </c>
      <c r="I76" s="196">
        <v>0</v>
      </c>
      <c r="J76" s="196">
        <v>0</v>
      </c>
      <c r="K76" s="196">
        <v>0</v>
      </c>
      <c r="L76" s="196">
        <v>0</v>
      </c>
      <c r="M76" s="196">
        <v>0</v>
      </c>
      <c r="N76" s="196">
        <v>0</v>
      </c>
      <c r="O76" s="196">
        <v>0</v>
      </c>
      <c r="P76" s="217">
        <f t="shared" si="8"/>
        <v>0</v>
      </c>
      <c r="Q76" s="217">
        <f t="shared" si="1"/>
        <v>0</v>
      </c>
      <c r="R76" s="217">
        <f t="shared" si="9"/>
        <v>0</v>
      </c>
      <c r="S76" s="217">
        <f t="shared" si="10"/>
        <v>0</v>
      </c>
      <c r="T76" s="31"/>
      <c r="U76" s="31"/>
    </row>
    <row r="77" spans="1:21" ht="94.5">
      <c r="A77" s="180" t="s">
        <v>835</v>
      </c>
      <c r="B77" s="263" t="s">
        <v>836</v>
      </c>
      <c r="C77" s="216"/>
      <c r="D77" s="196">
        <v>0</v>
      </c>
      <c r="E77" s="196">
        <v>0</v>
      </c>
      <c r="F77" s="196">
        <v>0</v>
      </c>
      <c r="G77" s="196">
        <v>0</v>
      </c>
      <c r="H77" s="196">
        <v>0</v>
      </c>
      <c r="I77" s="196">
        <v>0</v>
      </c>
      <c r="J77" s="196">
        <v>0</v>
      </c>
      <c r="K77" s="196">
        <v>0</v>
      </c>
      <c r="L77" s="196">
        <v>0</v>
      </c>
      <c r="M77" s="196">
        <v>0</v>
      </c>
      <c r="N77" s="196">
        <v>0</v>
      </c>
      <c r="O77" s="196">
        <v>0</v>
      </c>
      <c r="P77" s="217">
        <f t="shared" si="8"/>
        <v>0</v>
      </c>
      <c r="Q77" s="217">
        <f t="shared" si="1"/>
        <v>0</v>
      </c>
      <c r="R77" s="217">
        <f t="shared" si="9"/>
        <v>0</v>
      </c>
      <c r="S77" s="217">
        <f t="shared" si="10"/>
        <v>0</v>
      </c>
      <c r="T77" s="31"/>
      <c r="U77" s="31"/>
    </row>
    <row r="78" spans="1:21" ht="78.75">
      <c r="A78" s="180" t="s">
        <v>837</v>
      </c>
      <c r="B78" s="263" t="s">
        <v>838</v>
      </c>
      <c r="C78" s="216"/>
      <c r="D78" s="196">
        <v>0</v>
      </c>
      <c r="E78" s="196">
        <v>0</v>
      </c>
      <c r="F78" s="196">
        <v>0</v>
      </c>
      <c r="G78" s="196">
        <v>0</v>
      </c>
      <c r="H78" s="196">
        <v>0</v>
      </c>
      <c r="I78" s="196">
        <v>0</v>
      </c>
      <c r="J78" s="196">
        <v>0</v>
      </c>
      <c r="K78" s="196">
        <v>0</v>
      </c>
      <c r="L78" s="196">
        <v>0</v>
      </c>
      <c r="M78" s="196">
        <v>0</v>
      </c>
      <c r="N78" s="196">
        <v>0</v>
      </c>
      <c r="O78" s="196">
        <v>0</v>
      </c>
      <c r="P78" s="217">
        <f t="shared" si="8"/>
        <v>0</v>
      </c>
      <c r="Q78" s="217">
        <f t="shared" si="1"/>
        <v>0</v>
      </c>
      <c r="R78" s="217">
        <f t="shared" si="9"/>
        <v>0</v>
      </c>
      <c r="S78" s="217">
        <f t="shared" si="10"/>
        <v>0</v>
      </c>
      <c r="T78" s="31"/>
      <c r="U78" s="31"/>
    </row>
    <row r="79" spans="1:21" ht="15.75">
      <c r="A79" s="180" t="s">
        <v>837</v>
      </c>
      <c r="B79" s="178" t="s">
        <v>823</v>
      </c>
      <c r="C79" s="216"/>
      <c r="D79" s="196">
        <v>0</v>
      </c>
      <c r="E79" s="196">
        <v>0</v>
      </c>
      <c r="F79" s="196">
        <v>0</v>
      </c>
      <c r="G79" s="196">
        <v>0</v>
      </c>
      <c r="H79" s="196">
        <v>0</v>
      </c>
      <c r="I79" s="196">
        <v>0</v>
      </c>
      <c r="J79" s="196">
        <v>0</v>
      </c>
      <c r="K79" s="196">
        <v>0</v>
      </c>
      <c r="L79" s="196">
        <v>0</v>
      </c>
      <c r="M79" s="196">
        <v>0</v>
      </c>
      <c r="N79" s="196">
        <v>0</v>
      </c>
      <c r="O79" s="196">
        <v>0</v>
      </c>
      <c r="P79" s="217">
        <f t="shared" si="8"/>
        <v>0</v>
      </c>
      <c r="Q79" s="217">
        <f t="shared" si="1"/>
        <v>0</v>
      </c>
      <c r="R79" s="217">
        <f t="shared" si="9"/>
        <v>0</v>
      </c>
      <c r="S79" s="217">
        <f t="shared" si="10"/>
        <v>0</v>
      </c>
      <c r="T79" s="31"/>
      <c r="U79" s="31"/>
    </row>
    <row r="80" spans="1:21" ht="15.75">
      <c r="A80" s="180" t="s">
        <v>837</v>
      </c>
      <c r="B80" s="178" t="s">
        <v>823</v>
      </c>
      <c r="C80" s="216"/>
      <c r="D80" s="196">
        <v>0</v>
      </c>
      <c r="E80" s="196">
        <v>0</v>
      </c>
      <c r="F80" s="196">
        <v>0</v>
      </c>
      <c r="G80" s="196">
        <v>0</v>
      </c>
      <c r="H80" s="196">
        <v>0</v>
      </c>
      <c r="I80" s="196">
        <v>0</v>
      </c>
      <c r="J80" s="196">
        <v>0</v>
      </c>
      <c r="K80" s="196">
        <v>0</v>
      </c>
      <c r="L80" s="196">
        <v>0</v>
      </c>
      <c r="M80" s="196">
        <v>0</v>
      </c>
      <c r="N80" s="196">
        <v>0</v>
      </c>
      <c r="O80" s="196">
        <v>0</v>
      </c>
      <c r="P80" s="217">
        <f t="shared" si="8"/>
        <v>0</v>
      </c>
      <c r="Q80" s="217">
        <f t="shared" si="1"/>
        <v>0</v>
      </c>
      <c r="R80" s="217">
        <f t="shared" si="9"/>
        <v>0</v>
      </c>
      <c r="S80" s="217">
        <f t="shared" si="10"/>
        <v>0</v>
      </c>
      <c r="T80" s="31"/>
      <c r="U80" s="31"/>
    </row>
    <row r="81" spans="1:21" ht="15.75">
      <c r="A81" s="180" t="s">
        <v>755</v>
      </c>
      <c r="B81" s="263" t="s">
        <v>755</v>
      </c>
      <c r="C81" s="216"/>
      <c r="D81" s="196">
        <v>0</v>
      </c>
      <c r="E81" s="196">
        <v>0</v>
      </c>
      <c r="F81" s="196">
        <v>0</v>
      </c>
      <c r="G81" s="196">
        <v>0</v>
      </c>
      <c r="H81" s="196">
        <v>0</v>
      </c>
      <c r="I81" s="196">
        <v>0</v>
      </c>
      <c r="J81" s="196">
        <v>0</v>
      </c>
      <c r="K81" s="196">
        <v>0</v>
      </c>
      <c r="L81" s="196">
        <v>0</v>
      </c>
      <c r="M81" s="196">
        <v>0</v>
      </c>
      <c r="N81" s="196">
        <v>0</v>
      </c>
      <c r="O81" s="196">
        <v>0</v>
      </c>
      <c r="P81" s="217">
        <f t="shared" si="8"/>
        <v>0</v>
      </c>
      <c r="Q81" s="217">
        <f t="shared" si="1"/>
        <v>0</v>
      </c>
      <c r="R81" s="217">
        <f t="shared" si="9"/>
        <v>0</v>
      </c>
      <c r="S81" s="217">
        <f t="shared" si="10"/>
        <v>0</v>
      </c>
      <c r="T81" s="31"/>
      <c r="U81" s="31"/>
    </row>
    <row r="82" spans="1:21" ht="78.75">
      <c r="A82" s="180" t="s">
        <v>839</v>
      </c>
      <c r="B82" s="263" t="s">
        <v>840</v>
      </c>
      <c r="C82" s="216"/>
      <c r="D82" s="196">
        <v>0</v>
      </c>
      <c r="E82" s="196">
        <v>0</v>
      </c>
      <c r="F82" s="196">
        <v>0</v>
      </c>
      <c r="G82" s="196">
        <v>0</v>
      </c>
      <c r="H82" s="196">
        <v>0</v>
      </c>
      <c r="I82" s="196">
        <v>0</v>
      </c>
      <c r="J82" s="196">
        <v>0</v>
      </c>
      <c r="K82" s="196">
        <v>0</v>
      </c>
      <c r="L82" s="196">
        <v>0</v>
      </c>
      <c r="M82" s="196">
        <v>0</v>
      </c>
      <c r="N82" s="196">
        <v>0</v>
      </c>
      <c r="O82" s="196">
        <v>0</v>
      </c>
      <c r="P82" s="217">
        <f t="shared" si="8"/>
        <v>0</v>
      </c>
      <c r="Q82" s="217">
        <f t="shared" si="1"/>
        <v>0</v>
      </c>
      <c r="R82" s="217">
        <f t="shared" si="9"/>
        <v>0</v>
      </c>
      <c r="S82" s="217">
        <f t="shared" si="10"/>
        <v>0</v>
      </c>
      <c r="T82" s="31"/>
      <c r="U82" s="31"/>
    </row>
    <row r="83" spans="1:21" ht="15.75">
      <c r="A83" s="180" t="s">
        <v>839</v>
      </c>
      <c r="B83" s="178" t="s">
        <v>823</v>
      </c>
      <c r="C83" s="216"/>
      <c r="D83" s="196">
        <v>0</v>
      </c>
      <c r="E83" s="196">
        <v>0</v>
      </c>
      <c r="F83" s="196">
        <v>0</v>
      </c>
      <c r="G83" s="196">
        <v>0</v>
      </c>
      <c r="H83" s="196">
        <v>0</v>
      </c>
      <c r="I83" s="196">
        <v>0</v>
      </c>
      <c r="J83" s="196">
        <v>0</v>
      </c>
      <c r="K83" s="196">
        <v>0</v>
      </c>
      <c r="L83" s="196">
        <v>0</v>
      </c>
      <c r="M83" s="196">
        <v>0</v>
      </c>
      <c r="N83" s="196">
        <v>0</v>
      </c>
      <c r="O83" s="196">
        <v>0</v>
      </c>
      <c r="P83" s="217">
        <f t="shared" si="8"/>
        <v>0</v>
      </c>
      <c r="Q83" s="217">
        <f t="shared" si="1"/>
        <v>0</v>
      </c>
      <c r="R83" s="217">
        <f t="shared" si="9"/>
        <v>0</v>
      </c>
      <c r="S83" s="217">
        <f t="shared" si="10"/>
        <v>0</v>
      </c>
      <c r="T83" s="31"/>
      <c r="U83" s="31"/>
    </row>
    <row r="84" spans="1:21" ht="15.75">
      <c r="A84" s="180" t="s">
        <v>839</v>
      </c>
      <c r="B84" s="178" t="s">
        <v>823</v>
      </c>
      <c r="C84" s="216"/>
      <c r="D84" s="196">
        <v>0</v>
      </c>
      <c r="E84" s="196">
        <v>0</v>
      </c>
      <c r="F84" s="196">
        <v>0</v>
      </c>
      <c r="G84" s="196">
        <v>0</v>
      </c>
      <c r="H84" s="196">
        <v>0</v>
      </c>
      <c r="I84" s="196">
        <v>0</v>
      </c>
      <c r="J84" s="196">
        <v>0</v>
      </c>
      <c r="K84" s="196">
        <v>0</v>
      </c>
      <c r="L84" s="196">
        <v>0</v>
      </c>
      <c r="M84" s="196">
        <v>0</v>
      </c>
      <c r="N84" s="196">
        <v>0</v>
      </c>
      <c r="O84" s="196">
        <v>0</v>
      </c>
      <c r="P84" s="217">
        <f t="shared" si="8"/>
        <v>0</v>
      </c>
      <c r="Q84" s="217">
        <f t="shared" si="1"/>
        <v>0</v>
      </c>
      <c r="R84" s="217">
        <f t="shared" si="9"/>
        <v>0</v>
      </c>
      <c r="S84" s="217">
        <f t="shared" si="10"/>
        <v>0</v>
      </c>
      <c r="T84" s="31"/>
      <c r="U84" s="31"/>
    </row>
    <row r="85" spans="1:21" ht="15.75">
      <c r="A85" s="180" t="s">
        <v>755</v>
      </c>
      <c r="B85" s="263" t="s">
        <v>755</v>
      </c>
      <c r="C85" s="216"/>
      <c r="D85" s="196">
        <v>0</v>
      </c>
      <c r="E85" s="196">
        <v>0</v>
      </c>
      <c r="F85" s="196">
        <v>0</v>
      </c>
      <c r="G85" s="196">
        <v>0</v>
      </c>
      <c r="H85" s="196">
        <v>0</v>
      </c>
      <c r="I85" s="196">
        <v>0</v>
      </c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196">
        <v>0</v>
      </c>
      <c r="P85" s="217">
        <f t="shared" si="8"/>
        <v>0</v>
      </c>
      <c r="Q85" s="217">
        <f t="shared" si="1"/>
        <v>0</v>
      </c>
      <c r="R85" s="217">
        <f t="shared" si="9"/>
        <v>0</v>
      </c>
      <c r="S85" s="217">
        <f t="shared" si="10"/>
        <v>0</v>
      </c>
      <c r="T85" s="31"/>
      <c r="U85" s="31"/>
    </row>
    <row r="86" spans="1:21" ht="47.25">
      <c r="A86" s="180" t="s">
        <v>94</v>
      </c>
      <c r="B86" s="263" t="s">
        <v>796</v>
      </c>
      <c r="C86" s="216"/>
      <c r="D86" s="196">
        <f>D87</f>
        <v>0</v>
      </c>
      <c r="E86" s="196">
        <f>E87</f>
        <v>0</v>
      </c>
      <c r="F86" s="196">
        <v>0</v>
      </c>
      <c r="G86" s="196">
        <v>0</v>
      </c>
      <c r="H86" s="196">
        <v>0</v>
      </c>
      <c r="I86" s="196">
        <v>0</v>
      </c>
      <c r="J86" s="196">
        <f aca="true" t="shared" si="11" ref="J86:M87">J87</f>
        <v>0</v>
      </c>
      <c r="K86" s="196">
        <f t="shared" si="11"/>
        <v>0</v>
      </c>
      <c r="L86" s="196">
        <f t="shared" si="11"/>
        <v>0</v>
      </c>
      <c r="M86" s="196">
        <f t="shared" si="11"/>
        <v>0</v>
      </c>
      <c r="N86" s="196">
        <v>0</v>
      </c>
      <c r="O86" s="196">
        <v>0</v>
      </c>
      <c r="P86" s="217">
        <f t="shared" si="8"/>
        <v>0</v>
      </c>
      <c r="Q86" s="217">
        <f t="shared" si="1"/>
        <v>0</v>
      </c>
      <c r="R86" s="217">
        <f aca="true" t="shared" si="12" ref="R86:R92">N86-L86</f>
        <v>0</v>
      </c>
      <c r="S86" s="217">
        <f aca="true" t="shared" si="13" ref="S86:S92">O86-M86</f>
        <v>0</v>
      </c>
      <c r="T86" s="31"/>
      <c r="U86" s="31"/>
    </row>
    <row r="87" spans="1:21" ht="78.75">
      <c r="A87" s="180" t="s">
        <v>95</v>
      </c>
      <c r="B87" s="263" t="s">
        <v>797</v>
      </c>
      <c r="C87" s="216"/>
      <c r="D87" s="197">
        <f>D88</f>
        <v>0</v>
      </c>
      <c r="E87" s="197">
        <f>E88</f>
        <v>0</v>
      </c>
      <c r="F87" s="196">
        <v>0</v>
      </c>
      <c r="G87" s="196">
        <v>0</v>
      </c>
      <c r="H87" s="196">
        <v>0</v>
      </c>
      <c r="I87" s="196">
        <v>0</v>
      </c>
      <c r="J87" s="197">
        <f t="shared" si="11"/>
        <v>0</v>
      </c>
      <c r="K87" s="197">
        <f t="shared" si="11"/>
        <v>0</v>
      </c>
      <c r="L87" s="197">
        <f t="shared" si="11"/>
        <v>0</v>
      </c>
      <c r="M87" s="197">
        <f t="shared" si="11"/>
        <v>0</v>
      </c>
      <c r="N87" s="196">
        <v>0</v>
      </c>
      <c r="O87" s="196">
        <v>0</v>
      </c>
      <c r="P87" s="217">
        <f t="shared" si="8"/>
        <v>0</v>
      </c>
      <c r="Q87" s="217">
        <f t="shared" si="1"/>
        <v>0</v>
      </c>
      <c r="R87" s="217">
        <f t="shared" si="12"/>
        <v>0</v>
      </c>
      <c r="S87" s="217">
        <f t="shared" si="13"/>
        <v>0</v>
      </c>
      <c r="T87" s="31"/>
      <c r="U87" s="31"/>
    </row>
    <row r="88" spans="1:21" ht="31.5">
      <c r="A88" s="180" t="s">
        <v>96</v>
      </c>
      <c r="B88" s="263" t="s">
        <v>798</v>
      </c>
      <c r="C88" s="216"/>
      <c r="D88" s="196">
        <v>0</v>
      </c>
      <c r="E88" s="196">
        <v>0</v>
      </c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96">
        <v>0</v>
      </c>
      <c r="M88" s="196">
        <v>0</v>
      </c>
      <c r="N88" s="196">
        <v>0</v>
      </c>
      <c r="O88" s="196">
        <v>0</v>
      </c>
      <c r="P88" s="217">
        <f t="shared" si="8"/>
        <v>0</v>
      </c>
      <c r="Q88" s="217">
        <f t="shared" si="1"/>
        <v>0</v>
      </c>
      <c r="R88" s="217">
        <f t="shared" si="12"/>
        <v>0</v>
      </c>
      <c r="S88" s="217">
        <f t="shared" si="13"/>
        <v>0</v>
      </c>
      <c r="T88" s="31"/>
      <c r="U88" s="31"/>
    </row>
    <row r="89" spans="1:21" ht="0.75" customHeight="1">
      <c r="A89" s="180" t="s">
        <v>706</v>
      </c>
      <c r="B89" s="177"/>
      <c r="C89" s="220"/>
      <c r="D89" s="196">
        <v>0</v>
      </c>
      <c r="E89" s="196">
        <v>0</v>
      </c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96">
        <v>0</v>
      </c>
      <c r="M89" s="196">
        <v>0</v>
      </c>
      <c r="N89" s="196">
        <v>0</v>
      </c>
      <c r="O89" s="196">
        <v>0</v>
      </c>
      <c r="P89" s="217">
        <f aca="true" t="shared" si="14" ref="P89:P155">L89-J89</f>
        <v>0</v>
      </c>
      <c r="Q89" s="217">
        <f aca="true" t="shared" si="15" ref="Q89:Q155">M89-K89</f>
        <v>0</v>
      </c>
      <c r="R89" s="217">
        <f t="shared" si="12"/>
        <v>0</v>
      </c>
      <c r="S89" s="217">
        <f t="shared" si="13"/>
        <v>0</v>
      </c>
      <c r="T89" s="31"/>
      <c r="U89" s="31"/>
    </row>
    <row r="90" spans="1:21" ht="15.75" hidden="1">
      <c r="A90" s="180" t="s">
        <v>707</v>
      </c>
      <c r="B90" s="177"/>
      <c r="C90" s="220"/>
      <c r="D90" s="196">
        <v>0</v>
      </c>
      <c r="E90" s="196">
        <v>0</v>
      </c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96">
        <v>0</v>
      </c>
      <c r="M90" s="196">
        <v>0</v>
      </c>
      <c r="N90" s="196">
        <v>0</v>
      </c>
      <c r="O90" s="196">
        <v>0</v>
      </c>
      <c r="P90" s="217">
        <f t="shared" si="14"/>
        <v>0</v>
      </c>
      <c r="Q90" s="217">
        <f t="shared" si="15"/>
        <v>0</v>
      </c>
      <c r="R90" s="217">
        <f t="shared" si="12"/>
        <v>0</v>
      </c>
      <c r="S90" s="217">
        <f t="shared" si="13"/>
        <v>0</v>
      </c>
      <c r="T90" s="31"/>
      <c r="U90" s="31"/>
    </row>
    <row r="91" spans="1:21" ht="15.75" hidden="1">
      <c r="A91" s="180" t="s">
        <v>708</v>
      </c>
      <c r="B91" s="177"/>
      <c r="C91" s="220"/>
      <c r="D91" s="196">
        <v>0</v>
      </c>
      <c r="E91" s="196">
        <v>0</v>
      </c>
      <c r="F91" s="196">
        <v>0</v>
      </c>
      <c r="G91" s="196">
        <v>0</v>
      </c>
      <c r="H91" s="196">
        <v>0</v>
      </c>
      <c r="I91" s="196">
        <v>0</v>
      </c>
      <c r="J91" s="196">
        <v>0</v>
      </c>
      <c r="K91" s="196">
        <v>0</v>
      </c>
      <c r="L91" s="196">
        <v>0</v>
      </c>
      <c r="M91" s="196">
        <v>0</v>
      </c>
      <c r="N91" s="196">
        <v>0</v>
      </c>
      <c r="O91" s="196">
        <v>0</v>
      </c>
      <c r="P91" s="217">
        <f t="shared" si="14"/>
        <v>0</v>
      </c>
      <c r="Q91" s="217">
        <f t="shared" si="15"/>
        <v>0</v>
      </c>
      <c r="R91" s="217">
        <f t="shared" si="12"/>
        <v>0</v>
      </c>
      <c r="S91" s="217">
        <f t="shared" si="13"/>
        <v>0</v>
      </c>
      <c r="T91" s="31"/>
      <c r="U91" s="31"/>
    </row>
    <row r="92" spans="1:21" ht="15.75" hidden="1">
      <c r="A92" s="180" t="s">
        <v>97</v>
      </c>
      <c r="B92" s="177"/>
      <c r="C92" s="220"/>
      <c r="D92" s="196">
        <v>0</v>
      </c>
      <c r="E92" s="196">
        <v>0</v>
      </c>
      <c r="F92" s="196">
        <v>0</v>
      </c>
      <c r="G92" s="196">
        <v>0</v>
      </c>
      <c r="H92" s="196">
        <v>0</v>
      </c>
      <c r="I92" s="196">
        <v>0</v>
      </c>
      <c r="J92" s="196">
        <v>0</v>
      </c>
      <c r="K92" s="196">
        <v>0</v>
      </c>
      <c r="L92" s="196">
        <v>0</v>
      </c>
      <c r="M92" s="196">
        <v>0</v>
      </c>
      <c r="N92" s="196">
        <v>0</v>
      </c>
      <c r="O92" s="196">
        <v>0</v>
      </c>
      <c r="P92" s="217">
        <f t="shared" si="14"/>
        <v>0</v>
      </c>
      <c r="Q92" s="217">
        <f t="shared" si="15"/>
        <v>0</v>
      </c>
      <c r="R92" s="217">
        <f t="shared" si="12"/>
        <v>0</v>
      </c>
      <c r="S92" s="217">
        <f t="shared" si="13"/>
        <v>0</v>
      </c>
      <c r="T92" s="31"/>
      <c r="U92" s="31"/>
    </row>
    <row r="93" spans="1:21" ht="63">
      <c r="A93" s="180" t="s">
        <v>97</v>
      </c>
      <c r="B93" s="263" t="s">
        <v>841</v>
      </c>
      <c r="C93" s="220"/>
      <c r="D93" s="196">
        <v>0</v>
      </c>
      <c r="E93" s="196">
        <v>0</v>
      </c>
      <c r="F93" s="196">
        <v>0</v>
      </c>
      <c r="G93" s="196">
        <v>0</v>
      </c>
      <c r="H93" s="196">
        <v>0</v>
      </c>
      <c r="I93" s="196">
        <v>0</v>
      </c>
      <c r="J93" s="196">
        <v>0</v>
      </c>
      <c r="K93" s="196">
        <v>0</v>
      </c>
      <c r="L93" s="196">
        <v>0</v>
      </c>
      <c r="M93" s="196">
        <v>0</v>
      </c>
      <c r="N93" s="196">
        <v>0</v>
      </c>
      <c r="O93" s="196">
        <v>0</v>
      </c>
      <c r="P93" s="217">
        <f t="shared" si="14"/>
        <v>0</v>
      </c>
      <c r="Q93" s="217">
        <f t="shared" si="15"/>
        <v>0</v>
      </c>
      <c r="R93" s="217">
        <f aca="true" t="shared" si="16" ref="R93:R105">N93-L93</f>
        <v>0</v>
      </c>
      <c r="S93" s="217">
        <f aca="true" t="shared" si="17" ref="S93:S105">O93-M93</f>
        <v>0</v>
      </c>
      <c r="T93" s="31"/>
      <c r="U93" s="31"/>
    </row>
    <row r="94" spans="1:21" ht="15.75">
      <c r="A94" s="180" t="s">
        <v>97</v>
      </c>
      <c r="B94" s="178" t="s">
        <v>823</v>
      </c>
      <c r="C94" s="220"/>
      <c r="D94" s="196">
        <v>0</v>
      </c>
      <c r="E94" s="196">
        <v>0</v>
      </c>
      <c r="F94" s="196">
        <v>0</v>
      </c>
      <c r="G94" s="196">
        <v>0</v>
      </c>
      <c r="H94" s="196">
        <v>0</v>
      </c>
      <c r="I94" s="196">
        <v>0</v>
      </c>
      <c r="J94" s="196">
        <v>0</v>
      </c>
      <c r="K94" s="196">
        <v>0</v>
      </c>
      <c r="L94" s="196">
        <v>0</v>
      </c>
      <c r="M94" s="196">
        <v>0</v>
      </c>
      <c r="N94" s="196">
        <v>0</v>
      </c>
      <c r="O94" s="196">
        <v>0</v>
      </c>
      <c r="P94" s="217">
        <f t="shared" si="14"/>
        <v>0</v>
      </c>
      <c r="Q94" s="217">
        <f t="shared" si="15"/>
        <v>0</v>
      </c>
      <c r="R94" s="217">
        <f t="shared" si="16"/>
        <v>0</v>
      </c>
      <c r="S94" s="217">
        <f t="shared" si="17"/>
        <v>0</v>
      </c>
      <c r="T94" s="31"/>
      <c r="U94" s="31"/>
    </row>
    <row r="95" spans="1:21" ht="15.75">
      <c r="A95" s="180" t="s">
        <v>755</v>
      </c>
      <c r="B95" s="178" t="s">
        <v>823</v>
      </c>
      <c r="C95" s="220"/>
      <c r="D95" s="196">
        <v>0</v>
      </c>
      <c r="E95" s="196">
        <v>0</v>
      </c>
      <c r="F95" s="196">
        <v>0</v>
      </c>
      <c r="G95" s="196">
        <v>0</v>
      </c>
      <c r="H95" s="196">
        <v>0</v>
      </c>
      <c r="I95" s="196">
        <v>0</v>
      </c>
      <c r="J95" s="196">
        <v>0</v>
      </c>
      <c r="K95" s="196">
        <v>0</v>
      </c>
      <c r="L95" s="196">
        <v>0</v>
      </c>
      <c r="M95" s="196">
        <v>0</v>
      </c>
      <c r="N95" s="196">
        <v>0</v>
      </c>
      <c r="O95" s="196">
        <v>0</v>
      </c>
      <c r="P95" s="217">
        <f t="shared" si="14"/>
        <v>0</v>
      </c>
      <c r="Q95" s="217">
        <f>M95-K95</f>
        <v>0</v>
      </c>
      <c r="R95" s="217">
        <f t="shared" si="16"/>
        <v>0</v>
      </c>
      <c r="S95" s="217">
        <f t="shared" si="17"/>
        <v>0</v>
      </c>
      <c r="T95" s="31"/>
      <c r="U95" s="31"/>
    </row>
    <row r="96" spans="1:21" ht="31.5">
      <c r="A96" s="180"/>
      <c r="B96" s="263" t="s">
        <v>798</v>
      </c>
      <c r="C96" s="216" t="s">
        <v>792</v>
      </c>
      <c r="D96" s="196">
        <f aca="true" t="shared" si="18" ref="D96:J96">D97+D98+D99</f>
        <v>0</v>
      </c>
      <c r="E96" s="196">
        <f t="shared" si="18"/>
        <v>0</v>
      </c>
      <c r="F96" s="196">
        <f t="shared" si="18"/>
        <v>0</v>
      </c>
      <c r="G96" s="196">
        <f t="shared" si="18"/>
        <v>0</v>
      </c>
      <c r="H96" s="196">
        <f t="shared" si="18"/>
        <v>0</v>
      </c>
      <c r="I96" s="196">
        <f t="shared" si="18"/>
        <v>0</v>
      </c>
      <c r="J96" s="196">
        <f t="shared" si="18"/>
        <v>0</v>
      </c>
      <c r="K96" s="196">
        <v>0</v>
      </c>
      <c r="L96" s="196">
        <v>0</v>
      </c>
      <c r="M96" s="196">
        <v>0</v>
      </c>
      <c r="N96" s="196">
        <v>0</v>
      </c>
      <c r="O96" s="196">
        <v>0</v>
      </c>
      <c r="P96" s="217">
        <f t="shared" si="14"/>
        <v>0</v>
      </c>
      <c r="Q96" s="217">
        <f>M96-K96</f>
        <v>0</v>
      </c>
      <c r="R96" s="217">
        <f t="shared" si="16"/>
        <v>0</v>
      </c>
      <c r="S96" s="217">
        <f t="shared" si="17"/>
        <v>0</v>
      </c>
      <c r="T96" s="31"/>
      <c r="U96" s="31"/>
    </row>
    <row r="97" spans="1:21" ht="15.75">
      <c r="A97" s="180"/>
      <c r="B97" s="177"/>
      <c r="C97" s="200"/>
      <c r="D97" s="196">
        <v>0</v>
      </c>
      <c r="E97" s="196">
        <v>0</v>
      </c>
      <c r="F97" s="196">
        <v>0</v>
      </c>
      <c r="G97" s="196">
        <v>0</v>
      </c>
      <c r="H97" s="196">
        <v>0</v>
      </c>
      <c r="I97" s="196">
        <v>0</v>
      </c>
      <c r="J97" s="196">
        <v>0</v>
      </c>
      <c r="K97" s="196">
        <v>0</v>
      </c>
      <c r="L97" s="196">
        <v>0</v>
      </c>
      <c r="M97" s="196">
        <v>0</v>
      </c>
      <c r="N97" s="196">
        <v>0</v>
      </c>
      <c r="O97" s="196">
        <v>0</v>
      </c>
      <c r="P97" s="217">
        <f t="shared" si="14"/>
        <v>0</v>
      </c>
      <c r="Q97" s="217">
        <f>M97-K97</f>
        <v>0</v>
      </c>
      <c r="R97" s="217">
        <f t="shared" si="16"/>
        <v>0</v>
      </c>
      <c r="S97" s="217">
        <f t="shared" si="17"/>
        <v>0</v>
      </c>
      <c r="T97" s="31"/>
      <c r="U97" s="31"/>
    </row>
    <row r="98" spans="1:21" ht="15.75" hidden="1">
      <c r="A98" s="180"/>
      <c r="B98" s="177"/>
      <c r="C98" s="200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217">
        <f t="shared" si="14"/>
        <v>0</v>
      </c>
      <c r="Q98" s="217"/>
      <c r="R98" s="218"/>
      <c r="S98" s="219"/>
      <c r="T98" s="31"/>
      <c r="U98" s="31"/>
    </row>
    <row r="99" spans="1:21" ht="15.75" hidden="1">
      <c r="A99" s="180"/>
      <c r="B99" s="177"/>
      <c r="C99" s="200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217">
        <f t="shared" si="14"/>
        <v>0</v>
      </c>
      <c r="Q99" s="217"/>
      <c r="R99" s="218"/>
      <c r="S99" s="219"/>
      <c r="T99" s="31"/>
      <c r="U99" s="31"/>
    </row>
    <row r="100" spans="1:21" ht="47.25">
      <c r="A100" s="180" t="s">
        <v>799</v>
      </c>
      <c r="B100" s="263" t="s">
        <v>800</v>
      </c>
      <c r="C100" s="221"/>
      <c r="D100" s="196">
        <v>0</v>
      </c>
      <c r="E100" s="196">
        <v>0</v>
      </c>
      <c r="F100" s="196">
        <v>0</v>
      </c>
      <c r="G100" s="196">
        <v>0</v>
      </c>
      <c r="H100" s="196">
        <v>0</v>
      </c>
      <c r="I100" s="196">
        <v>0</v>
      </c>
      <c r="J100" s="196">
        <v>0</v>
      </c>
      <c r="K100" s="196">
        <v>0</v>
      </c>
      <c r="L100" s="196">
        <v>0</v>
      </c>
      <c r="M100" s="196">
        <v>0</v>
      </c>
      <c r="N100" s="196">
        <v>0</v>
      </c>
      <c r="O100" s="196">
        <v>0</v>
      </c>
      <c r="P100" s="217">
        <f t="shared" si="14"/>
        <v>0</v>
      </c>
      <c r="Q100" s="217">
        <f t="shared" si="15"/>
        <v>0</v>
      </c>
      <c r="R100" s="217">
        <f t="shared" si="16"/>
        <v>0</v>
      </c>
      <c r="S100" s="217">
        <f t="shared" si="17"/>
        <v>0</v>
      </c>
      <c r="T100" s="31"/>
      <c r="U100" s="31"/>
    </row>
    <row r="101" spans="1:21" ht="31.5">
      <c r="A101" s="180" t="s">
        <v>799</v>
      </c>
      <c r="B101" s="263" t="s">
        <v>801</v>
      </c>
      <c r="C101" s="221"/>
      <c r="D101" s="196">
        <v>0</v>
      </c>
      <c r="E101" s="196">
        <v>0</v>
      </c>
      <c r="F101" s="196">
        <v>0</v>
      </c>
      <c r="G101" s="196">
        <v>0</v>
      </c>
      <c r="H101" s="196">
        <v>0</v>
      </c>
      <c r="I101" s="196">
        <v>0</v>
      </c>
      <c r="J101" s="196">
        <v>0</v>
      </c>
      <c r="K101" s="196">
        <v>0</v>
      </c>
      <c r="L101" s="196">
        <v>0</v>
      </c>
      <c r="M101" s="196">
        <v>0</v>
      </c>
      <c r="N101" s="196">
        <v>0</v>
      </c>
      <c r="O101" s="196">
        <v>0</v>
      </c>
      <c r="P101" s="217">
        <f t="shared" si="14"/>
        <v>0</v>
      </c>
      <c r="Q101" s="217">
        <f t="shared" si="15"/>
        <v>0</v>
      </c>
      <c r="R101" s="217">
        <f t="shared" si="16"/>
        <v>0</v>
      </c>
      <c r="S101" s="217">
        <f t="shared" si="17"/>
        <v>0</v>
      </c>
      <c r="T101" s="31"/>
      <c r="U101" s="31"/>
    </row>
    <row r="102" spans="1:21" ht="33.75" customHeight="1">
      <c r="A102" s="180" t="s">
        <v>799</v>
      </c>
      <c r="B102" s="177" t="s">
        <v>901</v>
      </c>
      <c r="C102" s="200" t="s">
        <v>872</v>
      </c>
      <c r="D102" s="196">
        <v>3.55</v>
      </c>
      <c r="E102" s="196">
        <v>3.55</v>
      </c>
      <c r="F102" s="196">
        <v>0</v>
      </c>
      <c r="G102" s="196">
        <v>0</v>
      </c>
      <c r="H102" s="196">
        <v>0</v>
      </c>
      <c r="I102" s="196">
        <v>0</v>
      </c>
      <c r="J102" s="196">
        <v>3.55</v>
      </c>
      <c r="K102" s="196">
        <v>3.55</v>
      </c>
      <c r="L102" s="196">
        <v>3.55</v>
      </c>
      <c r="M102" s="196">
        <v>3.55</v>
      </c>
      <c r="N102" s="196">
        <v>0</v>
      </c>
      <c r="O102" s="196">
        <v>0</v>
      </c>
      <c r="P102" s="217">
        <f t="shared" si="14"/>
        <v>0</v>
      </c>
      <c r="Q102" s="217">
        <f t="shared" si="15"/>
        <v>0</v>
      </c>
      <c r="R102" s="217">
        <v>0</v>
      </c>
      <c r="S102" s="217">
        <v>0</v>
      </c>
      <c r="T102" s="31"/>
      <c r="U102" s="31"/>
    </row>
    <row r="103" spans="1:21" ht="15.75" hidden="1">
      <c r="A103" s="180" t="s">
        <v>755</v>
      </c>
      <c r="B103" s="178"/>
      <c r="C103" s="220"/>
      <c r="D103" s="196">
        <v>0</v>
      </c>
      <c r="E103" s="196">
        <v>0</v>
      </c>
      <c r="F103" s="196">
        <v>0</v>
      </c>
      <c r="G103" s="196">
        <v>0</v>
      </c>
      <c r="H103" s="196">
        <v>0</v>
      </c>
      <c r="I103" s="196">
        <v>0</v>
      </c>
      <c r="J103" s="196">
        <v>0</v>
      </c>
      <c r="K103" s="196">
        <v>0</v>
      </c>
      <c r="L103" s="196">
        <v>0</v>
      </c>
      <c r="M103" s="196">
        <v>0</v>
      </c>
      <c r="N103" s="196">
        <v>0</v>
      </c>
      <c r="O103" s="196">
        <v>0</v>
      </c>
      <c r="P103" s="217">
        <f t="shared" si="14"/>
        <v>0</v>
      </c>
      <c r="Q103" s="217">
        <f t="shared" si="15"/>
        <v>0</v>
      </c>
      <c r="R103" s="217">
        <f>N103-L103</f>
        <v>0</v>
      </c>
      <c r="S103" s="217">
        <f t="shared" si="17"/>
        <v>0</v>
      </c>
      <c r="T103" s="31"/>
      <c r="U103" s="31"/>
    </row>
    <row r="104" spans="1:21" ht="15.75" hidden="1">
      <c r="A104" s="180" t="s">
        <v>842</v>
      </c>
      <c r="B104" s="178"/>
      <c r="C104" s="220"/>
      <c r="D104" s="196">
        <v>0</v>
      </c>
      <c r="E104" s="196">
        <v>0</v>
      </c>
      <c r="F104" s="196">
        <v>0</v>
      </c>
      <c r="G104" s="196">
        <v>0</v>
      </c>
      <c r="H104" s="196">
        <v>0</v>
      </c>
      <c r="I104" s="196">
        <v>0</v>
      </c>
      <c r="J104" s="196">
        <v>0</v>
      </c>
      <c r="K104" s="196">
        <v>0</v>
      </c>
      <c r="L104" s="196">
        <v>0</v>
      </c>
      <c r="M104" s="196">
        <v>0</v>
      </c>
      <c r="N104" s="196">
        <v>0</v>
      </c>
      <c r="O104" s="196">
        <v>0</v>
      </c>
      <c r="P104" s="217">
        <f t="shared" si="14"/>
        <v>0</v>
      </c>
      <c r="Q104" s="217">
        <f t="shared" si="15"/>
        <v>0</v>
      </c>
      <c r="R104" s="217">
        <f t="shared" si="16"/>
        <v>0</v>
      </c>
      <c r="S104" s="217">
        <f t="shared" si="17"/>
        <v>0</v>
      </c>
      <c r="T104" s="31"/>
      <c r="U104" s="31"/>
    </row>
    <row r="105" spans="1:21" ht="47.25">
      <c r="A105" s="180" t="s">
        <v>842</v>
      </c>
      <c r="B105" s="263" t="s">
        <v>843</v>
      </c>
      <c r="C105" s="220"/>
      <c r="D105" s="196">
        <v>0</v>
      </c>
      <c r="E105" s="196">
        <v>0</v>
      </c>
      <c r="F105" s="196">
        <v>0</v>
      </c>
      <c r="G105" s="196">
        <v>0</v>
      </c>
      <c r="H105" s="196">
        <v>0</v>
      </c>
      <c r="I105" s="196">
        <v>0</v>
      </c>
      <c r="J105" s="196">
        <v>0</v>
      </c>
      <c r="K105" s="196">
        <v>0</v>
      </c>
      <c r="L105" s="196">
        <v>0</v>
      </c>
      <c r="M105" s="196">
        <v>0</v>
      </c>
      <c r="N105" s="196">
        <v>0</v>
      </c>
      <c r="O105" s="196">
        <v>0</v>
      </c>
      <c r="P105" s="217">
        <f t="shared" si="14"/>
        <v>0</v>
      </c>
      <c r="Q105" s="217">
        <f t="shared" si="15"/>
        <v>0</v>
      </c>
      <c r="R105" s="217">
        <f t="shared" si="16"/>
        <v>0</v>
      </c>
      <c r="S105" s="217">
        <f t="shared" si="17"/>
        <v>0</v>
      </c>
      <c r="T105" s="31"/>
      <c r="U105" s="31"/>
    </row>
    <row r="106" spans="1:21" ht="15.75">
      <c r="A106" s="180" t="s">
        <v>842</v>
      </c>
      <c r="B106" s="178" t="s">
        <v>823</v>
      </c>
      <c r="C106" s="220"/>
      <c r="D106" s="196">
        <v>0</v>
      </c>
      <c r="E106" s="196">
        <v>0</v>
      </c>
      <c r="F106" s="196">
        <v>0</v>
      </c>
      <c r="G106" s="196">
        <v>0</v>
      </c>
      <c r="H106" s="196">
        <v>0</v>
      </c>
      <c r="I106" s="196">
        <v>0</v>
      </c>
      <c r="J106" s="196">
        <v>0</v>
      </c>
      <c r="K106" s="196">
        <v>0</v>
      </c>
      <c r="L106" s="196">
        <v>0</v>
      </c>
      <c r="M106" s="196">
        <v>0</v>
      </c>
      <c r="N106" s="196">
        <v>0</v>
      </c>
      <c r="O106" s="196">
        <v>0</v>
      </c>
      <c r="P106" s="217">
        <f t="shared" si="14"/>
        <v>0</v>
      </c>
      <c r="Q106" s="217">
        <f t="shared" si="15"/>
        <v>0</v>
      </c>
      <c r="R106" s="217">
        <f aca="true" t="shared" si="19" ref="R106:R126">N106-L106</f>
        <v>0</v>
      </c>
      <c r="S106" s="217">
        <f aca="true" t="shared" si="20" ref="S106:S126">O106-M106</f>
        <v>0</v>
      </c>
      <c r="T106" s="31"/>
      <c r="U106" s="31"/>
    </row>
    <row r="107" spans="1:21" ht="15.75">
      <c r="A107" s="180" t="s">
        <v>755</v>
      </c>
      <c r="B107" s="178" t="s">
        <v>823</v>
      </c>
      <c r="C107" s="220"/>
      <c r="D107" s="196">
        <v>0</v>
      </c>
      <c r="E107" s="196">
        <v>0</v>
      </c>
      <c r="F107" s="196">
        <v>0</v>
      </c>
      <c r="G107" s="196">
        <v>0</v>
      </c>
      <c r="H107" s="196">
        <v>0</v>
      </c>
      <c r="I107" s="196">
        <v>0</v>
      </c>
      <c r="J107" s="196">
        <v>0</v>
      </c>
      <c r="K107" s="196">
        <v>0</v>
      </c>
      <c r="L107" s="196">
        <v>0</v>
      </c>
      <c r="M107" s="196">
        <v>0</v>
      </c>
      <c r="N107" s="196">
        <v>0</v>
      </c>
      <c r="O107" s="196">
        <v>0</v>
      </c>
      <c r="P107" s="217">
        <f t="shared" si="14"/>
        <v>0</v>
      </c>
      <c r="Q107" s="217">
        <f t="shared" si="15"/>
        <v>0</v>
      </c>
      <c r="R107" s="217">
        <f t="shared" si="19"/>
        <v>0</v>
      </c>
      <c r="S107" s="217">
        <f t="shared" si="20"/>
        <v>0</v>
      </c>
      <c r="T107" s="31"/>
      <c r="U107" s="31"/>
    </row>
    <row r="108" spans="1:21" ht="15.75">
      <c r="A108" s="180" t="s">
        <v>106</v>
      </c>
      <c r="B108" s="263" t="s">
        <v>755</v>
      </c>
      <c r="C108" s="220"/>
      <c r="D108" s="196">
        <v>0</v>
      </c>
      <c r="E108" s="196">
        <v>0</v>
      </c>
      <c r="F108" s="196">
        <v>0</v>
      </c>
      <c r="G108" s="196">
        <v>0</v>
      </c>
      <c r="H108" s="196">
        <v>0</v>
      </c>
      <c r="I108" s="196">
        <v>0</v>
      </c>
      <c r="J108" s="196">
        <v>0</v>
      </c>
      <c r="K108" s="196">
        <v>0</v>
      </c>
      <c r="L108" s="196">
        <v>0</v>
      </c>
      <c r="M108" s="196">
        <v>0</v>
      </c>
      <c r="N108" s="196">
        <v>0</v>
      </c>
      <c r="O108" s="196">
        <v>0</v>
      </c>
      <c r="P108" s="217">
        <f t="shared" si="14"/>
        <v>0</v>
      </c>
      <c r="Q108" s="217">
        <f t="shared" si="15"/>
        <v>0</v>
      </c>
      <c r="R108" s="217">
        <f t="shared" si="19"/>
        <v>0</v>
      </c>
      <c r="S108" s="217">
        <f t="shared" si="20"/>
        <v>0</v>
      </c>
      <c r="T108" s="31"/>
      <c r="U108" s="31"/>
    </row>
    <row r="109" spans="1:21" ht="47.25">
      <c r="A109" s="180" t="s">
        <v>108</v>
      </c>
      <c r="B109" s="263" t="s">
        <v>844</v>
      </c>
      <c r="C109" s="220"/>
      <c r="D109" s="196">
        <v>0</v>
      </c>
      <c r="E109" s="196">
        <v>0</v>
      </c>
      <c r="F109" s="196">
        <v>0</v>
      </c>
      <c r="G109" s="196">
        <v>0</v>
      </c>
      <c r="H109" s="196">
        <v>0</v>
      </c>
      <c r="I109" s="196">
        <v>0</v>
      </c>
      <c r="J109" s="196">
        <v>0</v>
      </c>
      <c r="K109" s="196">
        <v>0</v>
      </c>
      <c r="L109" s="196">
        <v>0</v>
      </c>
      <c r="M109" s="196">
        <v>0</v>
      </c>
      <c r="N109" s="196">
        <v>0</v>
      </c>
      <c r="O109" s="196">
        <v>0</v>
      </c>
      <c r="P109" s="217">
        <f t="shared" si="14"/>
        <v>0</v>
      </c>
      <c r="Q109" s="217">
        <f t="shared" si="15"/>
        <v>0</v>
      </c>
      <c r="R109" s="217">
        <f t="shared" si="19"/>
        <v>0</v>
      </c>
      <c r="S109" s="217">
        <f t="shared" si="20"/>
        <v>0</v>
      </c>
      <c r="T109" s="31"/>
      <c r="U109" s="31"/>
    </row>
    <row r="110" spans="1:21" ht="47.25">
      <c r="A110" s="180" t="s">
        <v>108</v>
      </c>
      <c r="B110" s="263" t="s">
        <v>845</v>
      </c>
      <c r="C110" s="220"/>
      <c r="D110" s="196">
        <v>0</v>
      </c>
      <c r="E110" s="196">
        <v>0</v>
      </c>
      <c r="F110" s="196">
        <v>0</v>
      </c>
      <c r="G110" s="196">
        <v>0</v>
      </c>
      <c r="H110" s="196">
        <v>0</v>
      </c>
      <c r="I110" s="196">
        <v>0</v>
      </c>
      <c r="J110" s="196">
        <v>0</v>
      </c>
      <c r="K110" s="196">
        <v>0</v>
      </c>
      <c r="L110" s="196">
        <v>0</v>
      </c>
      <c r="M110" s="196">
        <v>0</v>
      </c>
      <c r="N110" s="196">
        <v>0</v>
      </c>
      <c r="O110" s="196">
        <v>0</v>
      </c>
      <c r="P110" s="217">
        <f t="shared" si="14"/>
        <v>0</v>
      </c>
      <c r="Q110" s="217">
        <f t="shared" si="15"/>
        <v>0</v>
      </c>
      <c r="R110" s="217">
        <f t="shared" si="19"/>
        <v>0</v>
      </c>
      <c r="S110" s="217">
        <f t="shared" si="20"/>
        <v>0</v>
      </c>
      <c r="T110" s="31"/>
      <c r="U110" s="31"/>
    </row>
    <row r="111" spans="1:21" ht="15.75">
      <c r="A111" s="180" t="s">
        <v>108</v>
      </c>
      <c r="B111" s="178" t="s">
        <v>823</v>
      </c>
      <c r="C111" s="220"/>
      <c r="D111" s="196">
        <v>0</v>
      </c>
      <c r="E111" s="196">
        <v>0</v>
      </c>
      <c r="F111" s="196">
        <v>0</v>
      </c>
      <c r="G111" s="196">
        <v>0</v>
      </c>
      <c r="H111" s="196">
        <v>0</v>
      </c>
      <c r="I111" s="196">
        <v>0</v>
      </c>
      <c r="J111" s="196">
        <v>0</v>
      </c>
      <c r="K111" s="196">
        <v>0</v>
      </c>
      <c r="L111" s="196">
        <v>0</v>
      </c>
      <c r="M111" s="196">
        <v>0</v>
      </c>
      <c r="N111" s="196">
        <v>0</v>
      </c>
      <c r="O111" s="196">
        <v>0</v>
      </c>
      <c r="P111" s="217">
        <f t="shared" si="14"/>
        <v>0</v>
      </c>
      <c r="Q111" s="217">
        <f t="shared" si="15"/>
        <v>0</v>
      </c>
      <c r="R111" s="217">
        <f t="shared" si="19"/>
        <v>0</v>
      </c>
      <c r="S111" s="217">
        <f t="shared" si="20"/>
        <v>0</v>
      </c>
      <c r="T111" s="31"/>
      <c r="U111" s="31"/>
    </row>
    <row r="112" spans="1:21" ht="15.75">
      <c r="A112" s="180" t="s">
        <v>755</v>
      </c>
      <c r="B112" s="178" t="s">
        <v>823</v>
      </c>
      <c r="C112" s="220"/>
      <c r="D112" s="196">
        <v>0</v>
      </c>
      <c r="E112" s="196">
        <v>0</v>
      </c>
      <c r="F112" s="196">
        <v>0</v>
      </c>
      <c r="G112" s="196">
        <v>0</v>
      </c>
      <c r="H112" s="196">
        <v>0</v>
      </c>
      <c r="I112" s="196">
        <v>0</v>
      </c>
      <c r="J112" s="196">
        <v>0</v>
      </c>
      <c r="K112" s="196">
        <v>0</v>
      </c>
      <c r="L112" s="196">
        <v>0</v>
      </c>
      <c r="M112" s="196">
        <v>0</v>
      </c>
      <c r="N112" s="196">
        <v>0</v>
      </c>
      <c r="O112" s="196">
        <v>0</v>
      </c>
      <c r="P112" s="217">
        <f t="shared" si="14"/>
        <v>0</v>
      </c>
      <c r="Q112" s="217">
        <f t="shared" si="15"/>
        <v>0</v>
      </c>
      <c r="R112" s="217">
        <f t="shared" si="19"/>
        <v>0</v>
      </c>
      <c r="S112" s="217">
        <f t="shared" si="20"/>
        <v>0</v>
      </c>
      <c r="T112" s="31"/>
      <c r="U112" s="31"/>
    </row>
    <row r="113" spans="1:21" ht="15.75">
      <c r="A113" s="180" t="s">
        <v>109</v>
      </c>
      <c r="B113" s="263" t="s">
        <v>755</v>
      </c>
      <c r="C113" s="220"/>
      <c r="D113" s="196">
        <v>0</v>
      </c>
      <c r="E113" s="196">
        <v>0</v>
      </c>
      <c r="F113" s="196">
        <v>0</v>
      </c>
      <c r="G113" s="196">
        <v>0</v>
      </c>
      <c r="H113" s="196">
        <v>0</v>
      </c>
      <c r="I113" s="196">
        <v>0</v>
      </c>
      <c r="J113" s="196">
        <v>0</v>
      </c>
      <c r="K113" s="196">
        <v>0</v>
      </c>
      <c r="L113" s="196">
        <v>0</v>
      </c>
      <c r="M113" s="196">
        <v>0</v>
      </c>
      <c r="N113" s="196">
        <v>0</v>
      </c>
      <c r="O113" s="196">
        <v>0</v>
      </c>
      <c r="P113" s="217">
        <f t="shared" si="14"/>
        <v>0</v>
      </c>
      <c r="Q113" s="217">
        <f t="shared" si="15"/>
        <v>0</v>
      </c>
      <c r="R113" s="217">
        <f t="shared" si="19"/>
        <v>0</v>
      </c>
      <c r="S113" s="217">
        <f t="shared" si="20"/>
        <v>0</v>
      </c>
      <c r="T113" s="31"/>
      <c r="U113" s="31"/>
    </row>
    <row r="114" spans="1:21" ht="47.25">
      <c r="A114" s="180" t="s">
        <v>109</v>
      </c>
      <c r="B114" s="263" t="s">
        <v>846</v>
      </c>
      <c r="C114" s="220"/>
      <c r="D114" s="196">
        <v>0</v>
      </c>
      <c r="E114" s="196">
        <v>0</v>
      </c>
      <c r="F114" s="196">
        <v>0</v>
      </c>
      <c r="G114" s="196">
        <v>0</v>
      </c>
      <c r="H114" s="196">
        <v>0</v>
      </c>
      <c r="I114" s="196">
        <v>0</v>
      </c>
      <c r="J114" s="196">
        <v>0</v>
      </c>
      <c r="K114" s="196">
        <v>0</v>
      </c>
      <c r="L114" s="196">
        <v>0</v>
      </c>
      <c r="M114" s="196">
        <v>0</v>
      </c>
      <c r="N114" s="196">
        <v>0</v>
      </c>
      <c r="O114" s="196">
        <v>0</v>
      </c>
      <c r="P114" s="217">
        <f t="shared" si="14"/>
        <v>0</v>
      </c>
      <c r="Q114" s="217">
        <f t="shared" si="15"/>
        <v>0</v>
      </c>
      <c r="R114" s="217">
        <f t="shared" si="19"/>
        <v>0</v>
      </c>
      <c r="S114" s="217">
        <f t="shared" si="20"/>
        <v>0</v>
      </c>
      <c r="T114" s="31"/>
      <c r="U114" s="31"/>
    </row>
    <row r="115" spans="1:21" ht="15.75">
      <c r="A115" s="180" t="s">
        <v>109</v>
      </c>
      <c r="B115" s="178" t="s">
        <v>823</v>
      </c>
      <c r="C115" s="220"/>
      <c r="D115" s="196">
        <v>0</v>
      </c>
      <c r="E115" s="196">
        <v>0</v>
      </c>
      <c r="F115" s="196">
        <v>0</v>
      </c>
      <c r="G115" s="196">
        <v>0</v>
      </c>
      <c r="H115" s="196">
        <v>0</v>
      </c>
      <c r="I115" s="196">
        <v>0</v>
      </c>
      <c r="J115" s="196">
        <v>0</v>
      </c>
      <c r="K115" s="196">
        <v>0</v>
      </c>
      <c r="L115" s="196">
        <v>0</v>
      </c>
      <c r="M115" s="196">
        <v>0</v>
      </c>
      <c r="N115" s="196">
        <v>0</v>
      </c>
      <c r="O115" s="196">
        <v>0</v>
      </c>
      <c r="P115" s="217">
        <f t="shared" si="14"/>
        <v>0</v>
      </c>
      <c r="Q115" s="217">
        <f t="shared" si="15"/>
        <v>0</v>
      </c>
      <c r="R115" s="217">
        <f t="shared" si="19"/>
        <v>0</v>
      </c>
      <c r="S115" s="217">
        <f t="shared" si="20"/>
        <v>0</v>
      </c>
      <c r="T115" s="31"/>
      <c r="U115" s="31"/>
    </row>
    <row r="116" spans="1:21" ht="15.75">
      <c r="A116" s="180" t="s">
        <v>755</v>
      </c>
      <c r="B116" s="178" t="s">
        <v>823</v>
      </c>
      <c r="C116" s="220"/>
      <c r="D116" s="196">
        <v>0</v>
      </c>
      <c r="E116" s="196">
        <v>0</v>
      </c>
      <c r="F116" s="196">
        <v>0</v>
      </c>
      <c r="G116" s="196">
        <v>0</v>
      </c>
      <c r="H116" s="196">
        <v>0</v>
      </c>
      <c r="I116" s="196">
        <v>0</v>
      </c>
      <c r="J116" s="196">
        <v>0</v>
      </c>
      <c r="K116" s="196">
        <v>0</v>
      </c>
      <c r="L116" s="196">
        <v>0</v>
      </c>
      <c r="M116" s="196">
        <v>0</v>
      </c>
      <c r="N116" s="196">
        <v>0</v>
      </c>
      <c r="O116" s="196">
        <v>0</v>
      </c>
      <c r="P116" s="217">
        <f t="shared" si="14"/>
        <v>0</v>
      </c>
      <c r="Q116" s="217">
        <f t="shared" si="15"/>
        <v>0</v>
      </c>
      <c r="R116" s="217">
        <f t="shared" si="19"/>
        <v>0</v>
      </c>
      <c r="S116" s="217">
        <f t="shared" si="20"/>
        <v>0</v>
      </c>
      <c r="T116" s="31"/>
      <c r="U116" s="31"/>
    </row>
    <row r="117" spans="1:21" ht="15.75">
      <c r="A117" s="180" t="s">
        <v>110</v>
      </c>
      <c r="B117" s="263" t="s">
        <v>755</v>
      </c>
      <c r="C117" s="220"/>
      <c r="D117" s="196">
        <v>0</v>
      </c>
      <c r="E117" s="196">
        <v>0</v>
      </c>
      <c r="F117" s="196">
        <v>0</v>
      </c>
      <c r="G117" s="196">
        <v>0</v>
      </c>
      <c r="H117" s="196">
        <v>0</v>
      </c>
      <c r="I117" s="196">
        <v>0</v>
      </c>
      <c r="J117" s="196">
        <v>0</v>
      </c>
      <c r="K117" s="196">
        <v>0</v>
      </c>
      <c r="L117" s="196">
        <v>0</v>
      </c>
      <c r="M117" s="196">
        <v>0</v>
      </c>
      <c r="N117" s="196">
        <v>0</v>
      </c>
      <c r="O117" s="196">
        <v>0</v>
      </c>
      <c r="P117" s="217">
        <f t="shared" si="14"/>
        <v>0</v>
      </c>
      <c r="Q117" s="217">
        <f t="shared" si="15"/>
        <v>0</v>
      </c>
      <c r="R117" s="217">
        <f t="shared" si="19"/>
        <v>0</v>
      </c>
      <c r="S117" s="217">
        <f t="shared" si="20"/>
        <v>0</v>
      </c>
      <c r="T117" s="31"/>
      <c r="U117" s="31"/>
    </row>
    <row r="118" spans="1:21" ht="31.5">
      <c r="A118" s="180" t="s">
        <v>110</v>
      </c>
      <c r="B118" s="263" t="s">
        <v>847</v>
      </c>
      <c r="C118" s="220"/>
      <c r="D118" s="196">
        <v>0</v>
      </c>
      <c r="E118" s="196">
        <v>0</v>
      </c>
      <c r="F118" s="196">
        <v>0</v>
      </c>
      <c r="G118" s="196">
        <v>0</v>
      </c>
      <c r="H118" s="196">
        <v>0</v>
      </c>
      <c r="I118" s="196">
        <v>0</v>
      </c>
      <c r="J118" s="196">
        <v>0</v>
      </c>
      <c r="K118" s="196">
        <v>0</v>
      </c>
      <c r="L118" s="196">
        <v>0</v>
      </c>
      <c r="M118" s="196">
        <v>0</v>
      </c>
      <c r="N118" s="196">
        <v>0</v>
      </c>
      <c r="O118" s="196">
        <v>0</v>
      </c>
      <c r="P118" s="217">
        <f t="shared" si="14"/>
        <v>0</v>
      </c>
      <c r="Q118" s="217">
        <f t="shared" si="15"/>
        <v>0</v>
      </c>
      <c r="R118" s="217">
        <f t="shared" si="19"/>
        <v>0</v>
      </c>
      <c r="S118" s="217">
        <f t="shared" si="20"/>
        <v>0</v>
      </c>
      <c r="T118" s="31"/>
      <c r="U118" s="31"/>
    </row>
    <row r="119" spans="1:21" ht="15.75">
      <c r="A119" s="180" t="s">
        <v>110</v>
      </c>
      <c r="B119" s="178" t="s">
        <v>823</v>
      </c>
      <c r="C119" s="220"/>
      <c r="D119" s="196">
        <v>0</v>
      </c>
      <c r="E119" s="196">
        <v>0</v>
      </c>
      <c r="F119" s="196">
        <v>0</v>
      </c>
      <c r="G119" s="196">
        <v>0</v>
      </c>
      <c r="H119" s="196">
        <v>0</v>
      </c>
      <c r="I119" s="196">
        <v>0</v>
      </c>
      <c r="J119" s="196">
        <v>0</v>
      </c>
      <c r="K119" s="196">
        <v>0</v>
      </c>
      <c r="L119" s="196">
        <v>0</v>
      </c>
      <c r="M119" s="196">
        <v>0</v>
      </c>
      <c r="N119" s="196">
        <v>0</v>
      </c>
      <c r="O119" s="196">
        <v>0</v>
      </c>
      <c r="P119" s="217">
        <f t="shared" si="14"/>
        <v>0</v>
      </c>
      <c r="Q119" s="217">
        <f t="shared" si="15"/>
        <v>0</v>
      </c>
      <c r="R119" s="217">
        <f t="shared" si="19"/>
        <v>0</v>
      </c>
      <c r="S119" s="217">
        <f t="shared" si="20"/>
        <v>0</v>
      </c>
      <c r="T119" s="31"/>
      <c r="U119" s="31"/>
    </row>
    <row r="120" spans="1:21" ht="15.75">
      <c r="A120" s="180" t="s">
        <v>755</v>
      </c>
      <c r="B120" s="178" t="s">
        <v>823</v>
      </c>
      <c r="C120" s="220"/>
      <c r="D120" s="196">
        <v>0</v>
      </c>
      <c r="E120" s="196">
        <v>0</v>
      </c>
      <c r="F120" s="196">
        <v>0</v>
      </c>
      <c r="G120" s="196">
        <v>0</v>
      </c>
      <c r="H120" s="196">
        <v>0</v>
      </c>
      <c r="I120" s="196">
        <v>0</v>
      </c>
      <c r="J120" s="196">
        <v>0</v>
      </c>
      <c r="K120" s="196">
        <v>0</v>
      </c>
      <c r="L120" s="196">
        <v>0</v>
      </c>
      <c r="M120" s="196">
        <v>0</v>
      </c>
      <c r="N120" s="196">
        <v>0</v>
      </c>
      <c r="O120" s="196">
        <v>0</v>
      </c>
      <c r="P120" s="217">
        <f t="shared" si="14"/>
        <v>0</v>
      </c>
      <c r="Q120" s="217">
        <f t="shared" si="15"/>
        <v>0</v>
      </c>
      <c r="R120" s="217">
        <f t="shared" si="19"/>
        <v>0</v>
      </c>
      <c r="S120" s="217">
        <f t="shared" si="20"/>
        <v>0</v>
      </c>
      <c r="T120" s="31"/>
      <c r="U120" s="31"/>
    </row>
    <row r="121" spans="1:21" ht="15.75">
      <c r="A121" s="180" t="s">
        <v>111</v>
      </c>
      <c r="B121" s="263" t="s">
        <v>755</v>
      </c>
      <c r="C121" s="220"/>
      <c r="D121" s="196">
        <v>0</v>
      </c>
      <c r="E121" s="196">
        <v>0</v>
      </c>
      <c r="F121" s="196">
        <v>0</v>
      </c>
      <c r="G121" s="196">
        <v>0</v>
      </c>
      <c r="H121" s="196">
        <v>0</v>
      </c>
      <c r="I121" s="196">
        <v>0</v>
      </c>
      <c r="J121" s="196">
        <v>0</v>
      </c>
      <c r="K121" s="196">
        <v>0</v>
      </c>
      <c r="L121" s="196">
        <v>0</v>
      </c>
      <c r="M121" s="196">
        <v>0</v>
      </c>
      <c r="N121" s="196">
        <v>0</v>
      </c>
      <c r="O121" s="196">
        <v>0</v>
      </c>
      <c r="P121" s="217">
        <f t="shared" si="14"/>
        <v>0</v>
      </c>
      <c r="Q121" s="217">
        <f t="shared" si="15"/>
        <v>0</v>
      </c>
      <c r="R121" s="217">
        <f t="shared" si="19"/>
        <v>0</v>
      </c>
      <c r="S121" s="217">
        <f t="shared" si="20"/>
        <v>0</v>
      </c>
      <c r="T121" s="31"/>
      <c r="U121" s="31"/>
    </row>
    <row r="122" spans="1:21" ht="47.25">
      <c r="A122" s="180" t="s">
        <v>111</v>
      </c>
      <c r="B122" s="263" t="s">
        <v>848</v>
      </c>
      <c r="C122" s="220"/>
      <c r="D122" s="196">
        <v>0</v>
      </c>
      <c r="E122" s="196">
        <v>0</v>
      </c>
      <c r="F122" s="196">
        <v>0</v>
      </c>
      <c r="G122" s="196">
        <v>0</v>
      </c>
      <c r="H122" s="196">
        <v>0</v>
      </c>
      <c r="I122" s="196">
        <v>0</v>
      </c>
      <c r="J122" s="196">
        <v>0</v>
      </c>
      <c r="K122" s="196">
        <v>0</v>
      </c>
      <c r="L122" s="196">
        <v>0</v>
      </c>
      <c r="M122" s="196">
        <v>0</v>
      </c>
      <c r="N122" s="196">
        <v>0</v>
      </c>
      <c r="O122" s="196">
        <v>0</v>
      </c>
      <c r="P122" s="217">
        <f t="shared" si="14"/>
        <v>0</v>
      </c>
      <c r="Q122" s="217">
        <f t="shared" si="15"/>
        <v>0</v>
      </c>
      <c r="R122" s="217">
        <f t="shared" si="19"/>
        <v>0</v>
      </c>
      <c r="S122" s="217">
        <f t="shared" si="20"/>
        <v>0</v>
      </c>
      <c r="T122" s="31"/>
      <c r="U122" s="31"/>
    </row>
    <row r="123" spans="1:21" ht="15.75">
      <c r="A123" s="180" t="s">
        <v>111</v>
      </c>
      <c r="B123" s="178" t="s">
        <v>823</v>
      </c>
      <c r="C123" s="220"/>
      <c r="D123" s="196">
        <v>0</v>
      </c>
      <c r="E123" s="196">
        <v>0</v>
      </c>
      <c r="F123" s="196">
        <v>0</v>
      </c>
      <c r="G123" s="196">
        <v>0</v>
      </c>
      <c r="H123" s="196">
        <v>0</v>
      </c>
      <c r="I123" s="196">
        <v>0</v>
      </c>
      <c r="J123" s="196">
        <v>0</v>
      </c>
      <c r="K123" s="196">
        <v>0</v>
      </c>
      <c r="L123" s="196">
        <v>0</v>
      </c>
      <c r="M123" s="196">
        <v>0</v>
      </c>
      <c r="N123" s="196">
        <v>0</v>
      </c>
      <c r="O123" s="196">
        <v>0</v>
      </c>
      <c r="P123" s="217">
        <f t="shared" si="14"/>
        <v>0</v>
      </c>
      <c r="Q123" s="217">
        <f t="shared" si="15"/>
        <v>0</v>
      </c>
      <c r="R123" s="217">
        <f t="shared" si="19"/>
        <v>0</v>
      </c>
      <c r="S123" s="217">
        <f t="shared" si="20"/>
        <v>0</v>
      </c>
      <c r="T123" s="31"/>
      <c r="U123" s="31"/>
    </row>
    <row r="124" spans="1:21" ht="15.75">
      <c r="A124" s="180" t="s">
        <v>755</v>
      </c>
      <c r="B124" s="178" t="s">
        <v>823</v>
      </c>
      <c r="C124" s="220"/>
      <c r="D124" s="196">
        <v>0</v>
      </c>
      <c r="E124" s="196">
        <v>0</v>
      </c>
      <c r="F124" s="196">
        <v>0</v>
      </c>
      <c r="G124" s="196">
        <v>0</v>
      </c>
      <c r="H124" s="196">
        <v>0</v>
      </c>
      <c r="I124" s="196">
        <v>0</v>
      </c>
      <c r="J124" s="196">
        <v>0</v>
      </c>
      <c r="K124" s="196">
        <v>0</v>
      </c>
      <c r="L124" s="196">
        <v>0</v>
      </c>
      <c r="M124" s="196">
        <v>0</v>
      </c>
      <c r="N124" s="196">
        <v>0</v>
      </c>
      <c r="O124" s="196">
        <v>0</v>
      </c>
      <c r="P124" s="217">
        <f t="shared" si="14"/>
        <v>0</v>
      </c>
      <c r="Q124" s="217">
        <f t="shared" si="15"/>
        <v>0</v>
      </c>
      <c r="R124" s="217">
        <f t="shared" si="19"/>
        <v>0</v>
      </c>
      <c r="S124" s="217">
        <f t="shared" si="20"/>
        <v>0</v>
      </c>
      <c r="T124" s="31"/>
      <c r="U124" s="31"/>
    </row>
    <row r="125" spans="1:21" ht="15.75">
      <c r="A125" s="180" t="s">
        <v>112</v>
      </c>
      <c r="B125" s="263" t="s">
        <v>755</v>
      </c>
      <c r="C125" s="220"/>
      <c r="D125" s="196">
        <v>0</v>
      </c>
      <c r="E125" s="196">
        <v>0</v>
      </c>
      <c r="F125" s="196">
        <v>0</v>
      </c>
      <c r="G125" s="196">
        <v>0</v>
      </c>
      <c r="H125" s="196">
        <v>0</v>
      </c>
      <c r="I125" s="196">
        <v>0</v>
      </c>
      <c r="J125" s="196">
        <v>0</v>
      </c>
      <c r="K125" s="196">
        <v>0</v>
      </c>
      <c r="L125" s="196">
        <v>0</v>
      </c>
      <c r="M125" s="196">
        <v>0</v>
      </c>
      <c r="N125" s="196">
        <v>0</v>
      </c>
      <c r="O125" s="196">
        <v>0</v>
      </c>
      <c r="P125" s="217">
        <f t="shared" si="14"/>
        <v>0</v>
      </c>
      <c r="Q125" s="217">
        <f t="shared" si="15"/>
        <v>0</v>
      </c>
      <c r="R125" s="217">
        <f t="shared" si="19"/>
        <v>0</v>
      </c>
      <c r="S125" s="217">
        <f t="shared" si="20"/>
        <v>0</v>
      </c>
      <c r="T125" s="31"/>
      <c r="U125" s="31"/>
    </row>
    <row r="126" spans="1:21" ht="63">
      <c r="A126" s="180" t="s">
        <v>112</v>
      </c>
      <c r="B126" s="263" t="s">
        <v>849</v>
      </c>
      <c r="C126" s="220"/>
      <c r="D126" s="196">
        <v>0</v>
      </c>
      <c r="E126" s="196">
        <v>0</v>
      </c>
      <c r="F126" s="196">
        <v>0</v>
      </c>
      <c r="G126" s="196">
        <v>0</v>
      </c>
      <c r="H126" s="196">
        <v>0</v>
      </c>
      <c r="I126" s="196">
        <v>0</v>
      </c>
      <c r="J126" s="196">
        <v>0</v>
      </c>
      <c r="K126" s="196">
        <v>0</v>
      </c>
      <c r="L126" s="196">
        <v>0</v>
      </c>
      <c r="M126" s="196">
        <v>0</v>
      </c>
      <c r="N126" s="196">
        <v>0</v>
      </c>
      <c r="O126" s="196">
        <v>0</v>
      </c>
      <c r="P126" s="217">
        <f t="shared" si="14"/>
        <v>0</v>
      </c>
      <c r="Q126" s="217">
        <f t="shared" si="15"/>
        <v>0</v>
      </c>
      <c r="R126" s="217">
        <f t="shared" si="19"/>
        <v>0</v>
      </c>
      <c r="S126" s="217">
        <f t="shared" si="20"/>
        <v>0</v>
      </c>
      <c r="T126" s="31"/>
      <c r="U126" s="31"/>
    </row>
    <row r="127" spans="1:21" ht="15.75">
      <c r="A127" s="180" t="s">
        <v>112</v>
      </c>
      <c r="B127" s="178" t="s">
        <v>823</v>
      </c>
      <c r="C127" s="220"/>
      <c r="D127" s="196">
        <v>0</v>
      </c>
      <c r="E127" s="196">
        <v>0</v>
      </c>
      <c r="F127" s="196">
        <v>0</v>
      </c>
      <c r="G127" s="196">
        <v>0</v>
      </c>
      <c r="H127" s="196">
        <v>0</v>
      </c>
      <c r="I127" s="196">
        <v>0</v>
      </c>
      <c r="J127" s="196">
        <v>0</v>
      </c>
      <c r="K127" s="196">
        <v>0</v>
      </c>
      <c r="L127" s="196">
        <v>0</v>
      </c>
      <c r="M127" s="196">
        <v>0</v>
      </c>
      <c r="N127" s="196">
        <v>0</v>
      </c>
      <c r="O127" s="196">
        <v>0</v>
      </c>
      <c r="P127" s="217">
        <f t="shared" si="14"/>
        <v>0</v>
      </c>
      <c r="Q127" s="217">
        <f t="shared" si="15"/>
        <v>0</v>
      </c>
      <c r="R127" s="217">
        <f aca="true" t="shared" si="21" ref="R127:R159">N127-L127</f>
        <v>0</v>
      </c>
      <c r="S127" s="217">
        <f aca="true" t="shared" si="22" ref="S127:S159">O127-M127</f>
        <v>0</v>
      </c>
      <c r="T127" s="31"/>
      <c r="U127" s="31"/>
    </row>
    <row r="128" spans="1:21" ht="15.75">
      <c r="A128" s="180" t="s">
        <v>755</v>
      </c>
      <c r="B128" s="178" t="s">
        <v>823</v>
      </c>
      <c r="C128" s="220"/>
      <c r="D128" s="196">
        <v>0</v>
      </c>
      <c r="E128" s="196">
        <v>0</v>
      </c>
      <c r="F128" s="196">
        <v>0</v>
      </c>
      <c r="G128" s="196">
        <v>0</v>
      </c>
      <c r="H128" s="196">
        <v>0</v>
      </c>
      <c r="I128" s="196">
        <v>0</v>
      </c>
      <c r="J128" s="196">
        <v>0</v>
      </c>
      <c r="K128" s="196">
        <v>0</v>
      </c>
      <c r="L128" s="196">
        <v>0</v>
      </c>
      <c r="M128" s="196">
        <v>0</v>
      </c>
      <c r="N128" s="196">
        <v>0</v>
      </c>
      <c r="O128" s="196">
        <v>0</v>
      </c>
      <c r="P128" s="217">
        <f t="shared" si="14"/>
        <v>0</v>
      </c>
      <c r="Q128" s="217">
        <f t="shared" si="15"/>
        <v>0</v>
      </c>
      <c r="R128" s="217">
        <f t="shared" si="21"/>
        <v>0</v>
      </c>
      <c r="S128" s="217">
        <f t="shared" si="22"/>
        <v>0</v>
      </c>
      <c r="T128" s="31"/>
      <c r="U128" s="31"/>
    </row>
    <row r="129" spans="1:21" ht="15.75">
      <c r="A129" s="180" t="s">
        <v>113</v>
      </c>
      <c r="B129" s="263" t="s">
        <v>755</v>
      </c>
      <c r="C129" s="220"/>
      <c r="D129" s="196">
        <v>0</v>
      </c>
      <c r="E129" s="196">
        <v>0</v>
      </c>
      <c r="F129" s="196">
        <v>0</v>
      </c>
      <c r="G129" s="196">
        <v>0</v>
      </c>
      <c r="H129" s="196">
        <v>0</v>
      </c>
      <c r="I129" s="196">
        <v>0</v>
      </c>
      <c r="J129" s="196">
        <v>0</v>
      </c>
      <c r="K129" s="196">
        <v>0</v>
      </c>
      <c r="L129" s="196">
        <v>0</v>
      </c>
      <c r="M129" s="196">
        <v>0</v>
      </c>
      <c r="N129" s="196">
        <v>0</v>
      </c>
      <c r="O129" s="196">
        <v>0</v>
      </c>
      <c r="P129" s="217">
        <f t="shared" si="14"/>
        <v>0</v>
      </c>
      <c r="Q129" s="217">
        <f t="shared" si="15"/>
        <v>0</v>
      </c>
      <c r="R129" s="217">
        <f t="shared" si="21"/>
        <v>0</v>
      </c>
      <c r="S129" s="217">
        <f t="shared" si="22"/>
        <v>0</v>
      </c>
      <c r="T129" s="31"/>
      <c r="U129" s="31"/>
    </row>
    <row r="130" spans="1:21" ht="63">
      <c r="A130" s="180" t="s">
        <v>113</v>
      </c>
      <c r="B130" s="263" t="s">
        <v>850</v>
      </c>
      <c r="C130" s="220"/>
      <c r="D130" s="196">
        <v>0</v>
      </c>
      <c r="E130" s="196">
        <v>0</v>
      </c>
      <c r="F130" s="196">
        <v>0</v>
      </c>
      <c r="G130" s="196">
        <v>0</v>
      </c>
      <c r="H130" s="196">
        <v>0</v>
      </c>
      <c r="I130" s="196">
        <v>0</v>
      </c>
      <c r="J130" s="196">
        <v>0</v>
      </c>
      <c r="K130" s="196">
        <v>0</v>
      </c>
      <c r="L130" s="196">
        <v>0</v>
      </c>
      <c r="M130" s="196">
        <v>0</v>
      </c>
      <c r="N130" s="196">
        <v>0</v>
      </c>
      <c r="O130" s="196">
        <v>0</v>
      </c>
      <c r="P130" s="217">
        <f t="shared" si="14"/>
        <v>0</v>
      </c>
      <c r="Q130" s="217">
        <f t="shared" si="15"/>
        <v>0</v>
      </c>
      <c r="R130" s="217">
        <f t="shared" si="21"/>
        <v>0</v>
      </c>
      <c r="S130" s="217">
        <f t="shared" si="22"/>
        <v>0</v>
      </c>
      <c r="T130" s="31"/>
      <c r="U130" s="31"/>
    </row>
    <row r="131" spans="1:21" ht="15.75">
      <c r="A131" s="180" t="s">
        <v>113</v>
      </c>
      <c r="B131" s="178" t="s">
        <v>823</v>
      </c>
      <c r="C131" s="220"/>
      <c r="D131" s="196">
        <v>0</v>
      </c>
      <c r="E131" s="196">
        <v>0</v>
      </c>
      <c r="F131" s="196">
        <v>0</v>
      </c>
      <c r="G131" s="196">
        <v>0</v>
      </c>
      <c r="H131" s="196">
        <v>0</v>
      </c>
      <c r="I131" s="196">
        <v>0</v>
      </c>
      <c r="J131" s="196">
        <v>0</v>
      </c>
      <c r="K131" s="196">
        <v>0</v>
      </c>
      <c r="L131" s="196">
        <v>0</v>
      </c>
      <c r="M131" s="196">
        <v>0</v>
      </c>
      <c r="N131" s="196">
        <v>0</v>
      </c>
      <c r="O131" s="196">
        <v>0</v>
      </c>
      <c r="P131" s="217">
        <f t="shared" si="14"/>
        <v>0</v>
      </c>
      <c r="Q131" s="217">
        <f t="shared" si="15"/>
        <v>0</v>
      </c>
      <c r="R131" s="217">
        <f t="shared" si="21"/>
        <v>0</v>
      </c>
      <c r="S131" s="217">
        <f t="shared" si="22"/>
        <v>0</v>
      </c>
      <c r="T131" s="31"/>
      <c r="U131" s="31"/>
    </row>
    <row r="132" spans="1:21" ht="15.75">
      <c r="A132" s="180" t="s">
        <v>755</v>
      </c>
      <c r="B132" s="178" t="s">
        <v>823</v>
      </c>
      <c r="C132" s="220"/>
      <c r="D132" s="196">
        <v>0</v>
      </c>
      <c r="E132" s="196">
        <v>0</v>
      </c>
      <c r="F132" s="196">
        <v>0</v>
      </c>
      <c r="G132" s="196">
        <v>0</v>
      </c>
      <c r="H132" s="196">
        <v>0</v>
      </c>
      <c r="I132" s="196">
        <v>0</v>
      </c>
      <c r="J132" s="196">
        <v>0</v>
      </c>
      <c r="K132" s="196">
        <v>0</v>
      </c>
      <c r="L132" s="196">
        <v>0</v>
      </c>
      <c r="M132" s="196">
        <v>0</v>
      </c>
      <c r="N132" s="196">
        <v>0</v>
      </c>
      <c r="O132" s="196">
        <v>0</v>
      </c>
      <c r="P132" s="217">
        <f t="shared" si="14"/>
        <v>0</v>
      </c>
      <c r="Q132" s="217">
        <f t="shared" si="15"/>
        <v>0</v>
      </c>
      <c r="R132" s="217">
        <f t="shared" si="21"/>
        <v>0</v>
      </c>
      <c r="S132" s="217">
        <f t="shared" si="22"/>
        <v>0</v>
      </c>
      <c r="T132" s="31"/>
      <c r="U132" s="31"/>
    </row>
    <row r="133" spans="1:21" ht="15.75">
      <c r="A133" s="180" t="s">
        <v>114</v>
      </c>
      <c r="B133" s="263" t="s">
        <v>755</v>
      </c>
      <c r="C133" s="220"/>
      <c r="D133" s="196">
        <v>0</v>
      </c>
      <c r="E133" s="196">
        <v>0</v>
      </c>
      <c r="F133" s="196">
        <v>0</v>
      </c>
      <c r="G133" s="196">
        <v>0</v>
      </c>
      <c r="H133" s="196">
        <v>0</v>
      </c>
      <c r="I133" s="196">
        <v>0</v>
      </c>
      <c r="J133" s="196">
        <v>0</v>
      </c>
      <c r="K133" s="196">
        <v>0</v>
      </c>
      <c r="L133" s="196">
        <v>0</v>
      </c>
      <c r="M133" s="196">
        <v>0</v>
      </c>
      <c r="N133" s="196">
        <v>0</v>
      </c>
      <c r="O133" s="196">
        <v>0</v>
      </c>
      <c r="P133" s="217">
        <f t="shared" si="14"/>
        <v>0</v>
      </c>
      <c r="Q133" s="217">
        <f t="shared" si="15"/>
        <v>0</v>
      </c>
      <c r="R133" s="217">
        <f t="shared" si="21"/>
        <v>0</v>
      </c>
      <c r="S133" s="217">
        <f t="shared" si="22"/>
        <v>0</v>
      </c>
      <c r="T133" s="31"/>
      <c r="U133" s="31"/>
    </row>
    <row r="134" spans="1:21" ht="47.25">
      <c r="A134" s="180" t="s">
        <v>114</v>
      </c>
      <c r="B134" s="263" t="s">
        <v>851</v>
      </c>
      <c r="C134" s="220"/>
      <c r="D134" s="196">
        <v>0</v>
      </c>
      <c r="E134" s="196">
        <v>0</v>
      </c>
      <c r="F134" s="196">
        <v>0</v>
      </c>
      <c r="G134" s="196">
        <v>0</v>
      </c>
      <c r="H134" s="196">
        <v>0</v>
      </c>
      <c r="I134" s="196">
        <v>0</v>
      </c>
      <c r="J134" s="196">
        <v>0</v>
      </c>
      <c r="K134" s="196">
        <v>0</v>
      </c>
      <c r="L134" s="196">
        <v>0</v>
      </c>
      <c r="M134" s="196">
        <v>0</v>
      </c>
      <c r="N134" s="196">
        <v>0</v>
      </c>
      <c r="O134" s="196">
        <v>0</v>
      </c>
      <c r="P134" s="217">
        <f t="shared" si="14"/>
        <v>0</v>
      </c>
      <c r="Q134" s="217">
        <f t="shared" si="15"/>
        <v>0</v>
      </c>
      <c r="R134" s="217">
        <f t="shared" si="21"/>
        <v>0</v>
      </c>
      <c r="S134" s="217">
        <f t="shared" si="22"/>
        <v>0</v>
      </c>
      <c r="T134" s="31"/>
      <c r="U134" s="31"/>
    </row>
    <row r="135" spans="1:21" ht="15.75">
      <c r="A135" s="180" t="s">
        <v>114</v>
      </c>
      <c r="B135" s="178" t="s">
        <v>823</v>
      </c>
      <c r="C135" s="220"/>
      <c r="D135" s="196">
        <v>0</v>
      </c>
      <c r="E135" s="196">
        <v>0</v>
      </c>
      <c r="F135" s="196">
        <v>0</v>
      </c>
      <c r="G135" s="196">
        <v>0</v>
      </c>
      <c r="H135" s="196">
        <v>0</v>
      </c>
      <c r="I135" s="196">
        <v>0</v>
      </c>
      <c r="J135" s="196">
        <v>0</v>
      </c>
      <c r="K135" s="196">
        <v>0</v>
      </c>
      <c r="L135" s="196">
        <v>0</v>
      </c>
      <c r="M135" s="196">
        <v>0</v>
      </c>
      <c r="N135" s="196">
        <v>0</v>
      </c>
      <c r="O135" s="196">
        <v>0</v>
      </c>
      <c r="P135" s="217">
        <f t="shared" si="14"/>
        <v>0</v>
      </c>
      <c r="Q135" s="217">
        <f t="shared" si="15"/>
        <v>0</v>
      </c>
      <c r="R135" s="217">
        <f t="shared" si="21"/>
        <v>0</v>
      </c>
      <c r="S135" s="217">
        <f t="shared" si="22"/>
        <v>0</v>
      </c>
      <c r="T135" s="31"/>
      <c r="U135" s="31"/>
    </row>
    <row r="136" spans="1:21" ht="15.75">
      <c r="A136" s="180" t="s">
        <v>755</v>
      </c>
      <c r="B136" s="178" t="s">
        <v>823</v>
      </c>
      <c r="C136" s="220"/>
      <c r="D136" s="196">
        <v>0</v>
      </c>
      <c r="E136" s="196">
        <v>0</v>
      </c>
      <c r="F136" s="196">
        <v>0</v>
      </c>
      <c r="G136" s="196">
        <v>0</v>
      </c>
      <c r="H136" s="196">
        <v>0</v>
      </c>
      <c r="I136" s="196">
        <v>0</v>
      </c>
      <c r="J136" s="196">
        <v>0</v>
      </c>
      <c r="K136" s="196">
        <v>0</v>
      </c>
      <c r="L136" s="196">
        <v>0</v>
      </c>
      <c r="M136" s="196">
        <v>0</v>
      </c>
      <c r="N136" s="196">
        <v>0</v>
      </c>
      <c r="O136" s="196">
        <v>0</v>
      </c>
      <c r="P136" s="217">
        <f t="shared" si="14"/>
        <v>0</v>
      </c>
      <c r="Q136" s="217">
        <f t="shared" si="15"/>
        <v>0</v>
      </c>
      <c r="R136" s="217">
        <f t="shared" si="21"/>
        <v>0</v>
      </c>
      <c r="S136" s="217">
        <f t="shared" si="22"/>
        <v>0</v>
      </c>
      <c r="T136" s="31"/>
      <c r="U136" s="31"/>
    </row>
    <row r="137" spans="1:21" ht="15.75">
      <c r="A137" s="180" t="s">
        <v>852</v>
      </c>
      <c r="B137" s="263" t="s">
        <v>755</v>
      </c>
      <c r="C137" s="220"/>
      <c r="D137" s="196">
        <v>0</v>
      </c>
      <c r="E137" s="196">
        <v>0</v>
      </c>
      <c r="F137" s="196">
        <v>0</v>
      </c>
      <c r="G137" s="196">
        <v>0</v>
      </c>
      <c r="H137" s="196">
        <v>0</v>
      </c>
      <c r="I137" s="196">
        <v>0</v>
      </c>
      <c r="J137" s="196">
        <v>0</v>
      </c>
      <c r="K137" s="196">
        <v>0</v>
      </c>
      <c r="L137" s="196">
        <v>0</v>
      </c>
      <c r="M137" s="196">
        <v>0</v>
      </c>
      <c r="N137" s="196">
        <v>0</v>
      </c>
      <c r="O137" s="196">
        <v>0</v>
      </c>
      <c r="P137" s="217">
        <f t="shared" si="14"/>
        <v>0</v>
      </c>
      <c r="Q137" s="217">
        <f t="shared" si="15"/>
        <v>0</v>
      </c>
      <c r="R137" s="217">
        <f t="shared" si="21"/>
        <v>0</v>
      </c>
      <c r="S137" s="217">
        <f t="shared" si="22"/>
        <v>0</v>
      </c>
      <c r="T137" s="31"/>
      <c r="U137" s="31"/>
    </row>
    <row r="138" spans="1:21" ht="63">
      <c r="A138" s="180" t="s">
        <v>852</v>
      </c>
      <c r="B138" s="263" t="s">
        <v>853</v>
      </c>
      <c r="C138" s="220"/>
      <c r="D138" s="196">
        <v>0</v>
      </c>
      <c r="E138" s="196">
        <v>0</v>
      </c>
      <c r="F138" s="196">
        <v>0</v>
      </c>
      <c r="G138" s="196">
        <v>0</v>
      </c>
      <c r="H138" s="196">
        <v>0</v>
      </c>
      <c r="I138" s="196">
        <v>0</v>
      </c>
      <c r="J138" s="196">
        <v>0</v>
      </c>
      <c r="K138" s="196">
        <v>0</v>
      </c>
      <c r="L138" s="196">
        <v>0</v>
      </c>
      <c r="M138" s="196">
        <v>0</v>
      </c>
      <c r="N138" s="196">
        <v>0</v>
      </c>
      <c r="O138" s="196">
        <v>0</v>
      </c>
      <c r="P138" s="217">
        <f t="shared" si="14"/>
        <v>0</v>
      </c>
      <c r="Q138" s="217">
        <f t="shared" si="15"/>
        <v>0</v>
      </c>
      <c r="R138" s="217">
        <f t="shared" si="21"/>
        <v>0</v>
      </c>
      <c r="S138" s="217">
        <f t="shared" si="22"/>
        <v>0</v>
      </c>
      <c r="T138" s="31"/>
      <c r="U138" s="31"/>
    </row>
    <row r="139" spans="1:21" ht="15.75">
      <c r="A139" s="180" t="s">
        <v>852</v>
      </c>
      <c r="B139" s="178" t="s">
        <v>823</v>
      </c>
      <c r="C139" s="220"/>
      <c r="D139" s="196">
        <v>0</v>
      </c>
      <c r="E139" s="196">
        <v>0</v>
      </c>
      <c r="F139" s="196">
        <v>0</v>
      </c>
      <c r="G139" s="196">
        <v>0</v>
      </c>
      <c r="H139" s="196">
        <v>0</v>
      </c>
      <c r="I139" s="196">
        <v>0</v>
      </c>
      <c r="J139" s="196">
        <v>0</v>
      </c>
      <c r="K139" s="196">
        <v>0</v>
      </c>
      <c r="L139" s="196">
        <v>0</v>
      </c>
      <c r="M139" s="196">
        <v>0</v>
      </c>
      <c r="N139" s="196">
        <v>0</v>
      </c>
      <c r="O139" s="196">
        <v>0</v>
      </c>
      <c r="P139" s="217">
        <f t="shared" si="14"/>
        <v>0</v>
      </c>
      <c r="Q139" s="217">
        <f t="shared" si="15"/>
        <v>0</v>
      </c>
      <c r="R139" s="217">
        <f t="shared" si="21"/>
        <v>0</v>
      </c>
      <c r="S139" s="217">
        <f t="shared" si="22"/>
        <v>0</v>
      </c>
      <c r="T139" s="31"/>
      <c r="U139" s="31"/>
    </row>
    <row r="140" spans="1:21" ht="15.75">
      <c r="A140" s="180" t="s">
        <v>755</v>
      </c>
      <c r="B140" s="178" t="s">
        <v>823</v>
      </c>
      <c r="C140" s="220"/>
      <c r="D140" s="196">
        <v>0</v>
      </c>
      <c r="E140" s="196">
        <v>0</v>
      </c>
      <c r="F140" s="196">
        <v>0</v>
      </c>
      <c r="G140" s="196">
        <v>0</v>
      </c>
      <c r="H140" s="196">
        <v>0</v>
      </c>
      <c r="I140" s="196">
        <v>0</v>
      </c>
      <c r="J140" s="196">
        <v>0</v>
      </c>
      <c r="K140" s="196">
        <v>0</v>
      </c>
      <c r="L140" s="196">
        <v>0</v>
      </c>
      <c r="M140" s="196">
        <v>0</v>
      </c>
      <c r="N140" s="196">
        <v>0</v>
      </c>
      <c r="O140" s="196">
        <v>0</v>
      </c>
      <c r="P140" s="217">
        <f t="shared" si="14"/>
        <v>0</v>
      </c>
      <c r="Q140" s="217">
        <f t="shared" si="15"/>
        <v>0</v>
      </c>
      <c r="R140" s="217">
        <f t="shared" si="21"/>
        <v>0</v>
      </c>
      <c r="S140" s="217">
        <f t="shared" si="22"/>
        <v>0</v>
      </c>
      <c r="T140" s="31"/>
      <c r="U140" s="31"/>
    </row>
    <row r="141" spans="1:21" ht="15.75">
      <c r="A141" s="180" t="s">
        <v>854</v>
      </c>
      <c r="B141" s="263" t="s">
        <v>755</v>
      </c>
      <c r="C141" s="220"/>
      <c r="D141" s="196">
        <v>0</v>
      </c>
      <c r="E141" s="196">
        <v>0</v>
      </c>
      <c r="F141" s="196">
        <v>0</v>
      </c>
      <c r="G141" s="196">
        <v>0</v>
      </c>
      <c r="H141" s="196">
        <v>0</v>
      </c>
      <c r="I141" s="196">
        <v>0</v>
      </c>
      <c r="J141" s="196">
        <v>0</v>
      </c>
      <c r="K141" s="196">
        <v>0</v>
      </c>
      <c r="L141" s="196">
        <v>0</v>
      </c>
      <c r="M141" s="196">
        <v>0</v>
      </c>
      <c r="N141" s="196">
        <v>0</v>
      </c>
      <c r="O141" s="196">
        <v>0</v>
      </c>
      <c r="P141" s="217">
        <f t="shared" si="14"/>
        <v>0</v>
      </c>
      <c r="Q141" s="217">
        <f t="shared" si="15"/>
        <v>0</v>
      </c>
      <c r="R141" s="217">
        <f t="shared" si="21"/>
        <v>0</v>
      </c>
      <c r="S141" s="217">
        <f t="shared" si="22"/>
        <v>0</v>
      </c>
      <c r="T141" s="31"/>
      <c r="U141" s="31"/>
    </row>
    <row r="142" spans="1:21" ht="63">
      <c r="A142" s="180" t="s">
        <v>855</v>
      </c>
      <c r="B142" s="263" t="s">
        <v>856</v>
      </c>
      <c r="C142" s="220"/>
      <c r="D142" s="196">
        <v>0</v>
      </c>
      <c r="E142" s="196">
        <v>0</v>
      </c>
      <c r="F142" s="196">
        <v>0</v>
      </c>
      <c r="G142" s="196">
        <v>0</v>
      </c>
      <c r="H142" s="196">
        <v>0</v>
      </c>
      <c r="I142" s="196">
        <v>0</v>
      </c>
      <c r="J142" s="196">
        <v>0</v>
      </c>
      <c r="K142" s="196">
        <v>0</v>
      </c>
      <c r="L142" s="196">
        <v>0</v>
      </c>
      <c r="M142" s="196">
        <v>0</v>
      </c>
      <c r="N142" s="196">
        <v>0</v>
      </c>
      <c r="O142" s="196">
        <v>0</v>
      </c>
      <c r="P142" s="217">
        <f t="shared" si="14"/>
        <v>0</v>
      </c>
      <c r="Q142" s="217">
        <f t="shared" si="15"/>
        <v>0</v>
      </c>
      <c r="R142" s="217">
        <f t="shared" si="21"/>
        <v>0</v>
      </c>
      <c r="S142" s="217">
        <f t="shared" si="22"/>
        <v>0</v>
      </c>
      <c r="T142" s="31"/>
      <c r="U142" s="31"/>
    </row>
    <row r="143" spans="1:21" ht="31.5">
      <c r="A143" s="180" t="s">
        <v>855</v>
      </c>
      <c r="B143" s="263" t="s">
        <v>857</v>
      </c>
      <c r="C143" s="220"/>
      <c r="D143" s="196">
        <v>0</v>
      </c>
      <c r="E143" s="196">
        <v>0</v>
      </c>
      <c r="F143" s="196">
        <v>0</v>
      </c>
      <c r="G143" s="196">
        <v>0</v>
      </c>
      <c r="H143" s="196">
        <v>0</v>
      </c>
      <c r="I143" s="196">
        <v>0</v>
      </c>
      <c r="J143" s="196">
        <v>0</v>
      </c>
      <c r="K143" s="196">
        <v>0</v>
      </c>
      <c r="L143" s="196">
        <v>0</v>
      </c>
      <c r="M143" s="196">
        <v>0</v>
      </c>
      <c r="N143" s="196">
        <v>0</v>
      </c>
      <c r="O143" s="196">
        <v>0</v>
      </c>
      <c r="P143" s="217">
        <f t="shared" si="14"/>
        <v>0</v>
      </c>
      <c r="Q143" s="217">
        <f t="shared" si="15"/>
        <v>0</v>
      </c>
      <c r="R143" s="217">
        <f t="shared" si="21"/>
        <v>0</v>
      </c>
      <c r="S143" s="217">
        <f t="shared" si="22"/>
        <v>0</v>
      </c>
      <c r="T143" s="31"/>
      <c r="U143" s="31"/>
    </row>
    <row r="144" spans="1:21" ht="15.75">
      <c r="A144" s="180" t="s">
        <v>855</v>
      </c>
      <c r="B144" s="178" t="s">
        <v>823</v>
      </c>
      <c r="C144" s="220"/>
      <c r="D144" s="196">
        <v>0</v>
      </c>
      <c r="E144" s="196">
        <v>0</v>
      </c>
      <c r="F144" s="196">
        <v>0</v>
      </c>
      <c r="G144" s="196">
        <v>0</v>
      </c>
      <c r="H144" s="196">
        <v>0</v>
      </c>
      <c r="I144" s="196">
        <v>0</v>
      </c>
      <c r="J144" s="196">
        <v>0</v>
      </c>
      <c r="K144" s="196">
        <v>0</v>
      </c>
      <c r="L144" s="196">
        <v>0</v>
      </c>
      <c r="M144" s="196">
        <v>0</v>
      </c>
      <c r="N144" s="196">
        <v>0</v>
      </c>
      <c r="O144" s="196">
        <v>0</v>
      </c>
      <c r="P144" s="217">
        <f t="shared" si="14"/>
        <v>0</v>
      </c>
      <c r="Q144" s="217">
        <f t="shared" si="15"/>
        <v>0</v>
      </c>
      <c r="R144" s="217">
        <f t="shared" si="21"/>
        <v>0</v>
      </c>
      <c r="S144" s="217">
        <f t="shared" si="22"/>
        <v>0</v>
      </c>
      <c r="T144" s="31"/>
      <c r="U144" s="31"/>
    </row>
    <row r="145" spans="1:21" ht="15.75">
      <c r="A145" s="180" t="s">
        <v>755</v>
      </c>
      <c r="B145" s="178" t="s">
        <v>823</v>
      </c>
      <c r="C145" s="220"/>
      <c r="D145" s="196">
        <v>0</v>
      </c>
      <c r="E145" s="196">
        <v>0</v>
      </c>
      <c r="F145" s="196">
        <v>0</v>
      </c>
      <c r="G145" s="196">
        <v>0</v>
      </c>
      <c r="H145" s="196">
        <v>0</v>
      </c>
      <c r="I145" s="196">
        <v>0</v>
      </c>
      <c r="J145" s="196">
        <v>0</v>
      </c>
      <c r="K145" s="196">
        <v>0</v>
      </c>
      <c r="L145" s="196">
        <v>0</v>
      </c>
      <c r="M145" s="196">
        <v>0</v>
      </c>
      <c r="N145" s="196">
        <v>0</v>
      </c>
      <c r="O145" s="196">
        <v>0</v>
      </c>
      <c r="P145" s="217">
        <f t="shared" si="14"/>
        <v>0</v>
      </c>
      <c r="Q145" s="217">
        <f t="shared" si="15"/>
        <v>0</v>
      </c>
      <c r="R145" s="217">
        <f t="shared" si="21"/>
        <v>0</v>
      </c>
      <c r="S145" s="217">
        <f t="shared" si="22"/>
        <v>0</v>
      </c>
      <c r="T145" s="31"/>
      <c r="U145" s="31"/>
    </row>
    <row r="146" spans="1:21" ht="15.75">
      <c r="A146" s="180" t="s">
        <v>858</v>
      </c>
      <c r="B146" s="263" t="s">
        <v>755</v>
      </c>
      <c r="C146" s="220"/>
      <c r="D146" s="196">
        <v>0</v>
      </c>
      <c r="E146" s="196">
        <v>0</v>
      </c>
      <c r="F146" s="196">
        <v>0</v>
      </c>
      <c r="G146" s="196">
        <v>0</v>
      </c>
      <c r="H146" s="196">
        <v>0</v>
      </c>
      <c r="I146" s="196">
        <v>0</v>
      </c>
      <c r="J146" s="196">
        <v>0</v>
      </c>
      <c r="K146" s="196">
        <v>0</v>
      </c>
      <c r="L146" s="196">
        <v>0</v>
      </c>
      <c r="M146" s="196">
        <v>0</v>
      </c>
      <c r="N146" s="196">
        <v>0</v>
      </c>
      <c r="O146" s="196">
        <v>0</v>
      </c>
      <c r="P146" s="217">
        <f t="shared" si="14"/>
        <v>0</v>
      </c>
      <c r="Q146" s="217">
        <f t="shared" si="15"/>
        <v>0</v>
      </c>
      <c r="R146" s="217">
        <f t="shared" si="21"/>
        <v>0</v>
      </c>
      <c r="S146" s="217">
        <f t="shared" si="22"/>
        <v>0</v>
      </c>
      <c r="T146" s="31"/>
      <c r="U146" s="31"/>
    </row>
    <row r="147" spans="1:21" ht="47.25">
      <c r="A147" s="180" t="s">
        <v>858</v>
      </c>
      <c r="B147" s="263" t="s">
        <v>859</v>
      </c>
      <c r="C147" s="220"/>
      <c r="D147" s="196">
        <v>0</v>
      </c>
      <c r="E147" s="196">
        <v>0</v>
      </c>
      <c r="F147" s="196">
        <v>0</v>
      </c>
      <c r="G147" s="196">
        <v>0</v>
      </c>
      <c r="H147" s="196">
        <v>0</v>
      </c>
      <c r="I147" s="196">
        <v>0</v>
      </c>
      <c r="J147" s="196">
        <v>0</v>
      </c>
      <c r="K147" s="196">
        <v>0</v>
      </c>
      <c r="L147" s="196">
        <v>0</v>
      </c>
      <c r="M147" s="196">
        <v>0</v>
      </c>
      <c r="N147" s="196">
        <v>0</v>
      </c>
      <c r="O147" s="196">
        <v>0</v>
      </c>
      <c r="P147" s="217">
        <f t="shared" si="14"/>
        <v>0</v>
      </c>
      <c r="Q147" s="217">
        <f t="shared" si="15"/>
        <v>0</v>
      </c>
      <c r="R147" s="217">
        <f t="shared" si="21"/>
        <v>0</v>
      </c>
      <c r="S147" s="217">
        <f t="shared" si="22"/>
        <v>0</v>
      </c>
      <c r="T147" s="31"/>
      <c r="U147" s="31"/>
    </row>
    <row r="148" spans="1:21" ht="15.75">
      <c r="A148" s="180" t="s">
        <v>858</v>
      </c>
      <c r="B148" s="178" t="s">
        <v>823</v>
      </c>
      <c r="C148" s="220"/>
      <c r="D148" s="196">
        <v>0</v>
      </c>
      <c r="E148" s="196">
        <v>0</v>
      </c>
      <c r="F148" s="196">
        <v>0</v>
      </c>
      <c r="G148" s="196">
        <v>0</v>
      </c>
      <c r="H148" s="196">
        <v>0</v>
      </c>
      <c r="I148" s="196">
        <v>0</v>
      </c>
      <c r="J148" s="196">
        <v>0</v>
      </c>
      <c r="K148" s="196">
        <v>0</v>
      </c>
      <c r="L148" s="196">
        <v>0</v>
      </c>
      <c r="M148" s="196">
        <v>0</v>
      </c>
      <c r="N148" s="196">
        <v>0</v>
      </c>
      <c r="O148" s="196">
        <v>0</v>
      </c>
      <c r="P148" s="217">
        <f t="shared" si="14"/>
        <v>0</v>
      </c>
      <c r="Q148" s="217">
        <f t="shared" si="15"/>
        <v>0</v>
      </c>
      <c r="R148" s="217">
        <f t="shared" si="21"/>
        <v>0</v>
      </c>
      <c r="S148" s="217">
        <f t="shared" si="22"/>
        <v>0</v>
      </c>
      <c r="T148" s="31"/>
      <c r="U148" s="31"/>
    </row>
    <row r="149" spans="1:21" ht="15.75">
      <c r="A149" s="180" t="s">
        <v>755</v>
      </c>
      <c r="B149" s="178" t="s">
        <v>823</v>
      </c>
      <c r="C149" s="220"/>
      <c r="D149" s="196">
        <v>0</v>
      </c>
      <c r="E149" s="196">
        <v>0</v>
      </c>
      <c r="F149" s="196">
        <v>0</v>
      </c>
      <c r="G149" s="196">
        <v>0</v>
      </c>
      <c r="H149" s="196">
        <v>0</v>
      </c>
      <c r="I149" s="196">
        <v>0</v>
      </c>
      <c r="J149" s="196">
        <v>0</v>
      </c>
      <c r="K149" s="196">
        <v>0</v>
      </c>
      <c r="L149" s="196">
        <v>0</v>
      </c>
      <c r="M149" s="196">
        <v>0</v>
      </c>
      <c r="N149" s="196">
        <v>0</v>
      </c>
      <c r="O149" s="196">
        <v>0</v>
      </c>
      <c r="P149" s="217">
        <f t="shared" si="14"/>
        <v>0</v>
      </c>
      <c r="Q149" s="217">
        <f t="shared" si="15"/>
        <v>0</v>
      </c>
      <c r="R149" s="217">
        <f t="shared" si="21"/>
        <v>0</v>
      </c>
      <c r="S149" s="217">
        <f t="shared" si="22"/>
        <v>0</v>
      </c>
      <c r="T149" s="31"/>
      <c r="U149" s="31"/>
    </row>
    <row r="150" spans="1:21" ht="15.75">
      <c r="A150" s="180" t="s">
        <v>117</v>
      </c>
      <c r="B150" s="263" t="s">
        <v>755</v>
      </c>
      <c r="C150" s="221"/>
      <c r="D150" s="196">
        <v>0</v>
      </c>
      <c r="E150" s="196">
        <v>0</v>
      </c>
      <c r="F150" s="196">
        <v>0</v>
      </c>
      <c r="G150" s="196">
        <v>0</v>
      </c>
      <c r="H150" s="196">
        <v>0</v>
      </c>
      <c r="I150" s="196">
        <v>0</v>
      </c>
      <c r="J150" s="196">
        <v>0</v>
      </c>
      <c r="K150" s="196">
        <v>0</v>
      </c>
      <c r="L150" s="196">
        <v>0</v>
      </c>
      <c r="M150" s="196">
        <v>0</v>
      </c>
      <c r="N150" s="196">
        <v>0</v>
      </c>
      <c r="O150" s="196">
        <v>0</v>
      </c>
      <c r="P150" s="217">
        <f t="shared" si="14"/>
        <v>0</v>
      </c>
      <c r="Q150" s="217">
        <f t="shared" si="15"/>
        <v>0</v>
      </c>
      <c r="R150" s="217">
        <f t="shared" si="21"/>
        <v>0</v>
      </c>
      <c r="S150" s="217">
        <f t="shared" si="22"/>
        <v>0</v>
      </c>
      <c r="T150" s="31"/>
      <c r="U150" s="31"/>
    </row>
    <row r="151" spans="1:21" ht="63">
      <c r="A151" s="180" t="s">
        <v>860</v>
      </c>
      <c r="B151" s="263" t="s">
        <v>861</v>
      </c>
      <c r="C151" s="221"/>
      <c r="D151" s="196">
        <v>0</v>
      </c>
      <c r="E151" s="196">
        <v>0</v>
      </c>
      <c r="F151" s="196">
        <v>0</v>
      </c>
      <c r="G151" s="196">
        <v>0</v>
      </c>
      <c r="H151" s="196">
        <v>0</v>
      </c>
      <c r="I151" s="196">
        <v>0</v>
      </c>
      <c r="J151" s="196">
        <v>0</v>
      </c>
      <c r="K151" s="196">
        <v>0</v>
      </c>
      <c r="L151" s="196">
        <v>0</v>
      </c>
      <c r="M151" s="196">
        <v>0</v>
      </c>
      <c r="N151" s="196">
        <v>0</v>
      </c>
      <c r="O151" s="196">
        <v>0</v>
      </c>
      <c r="P151" s="217">
        <f t="shared" si="14"/>
        <v>0</v>
      </c>
      <c r="Q151" s="217">
        <f t="shared" si="15"/>
        <v>0</v>
      </c>
      <c r="R151" s="217">
        <f t="shared" si="21"/>
        <v>0</v>
      </c>
      <c r="S151" s="217">
        <f t="shared" si="22"/>
        <v>0</v>
      </c>
      <c r="T151" s="31"/>
      <c r="U151" s="31"/>
    </row>
    <row r="152" spans="1:21" ht="63">
      <c r="A152" s="180" t="s">
        <v>860</v>
      </c>
      <c r="B152" s="263" t="s">
        <v>862</v>
      </c>
      <c r="C152" s="220"/>
      <c r="D152" s="196">
        <v>0</v>
      </c>
      <c r="E152" s="196">
        <v>0</v>
      </c>
      <c r="F152" s="196">
        <v>0</v>
      </c>
      <c r="G152" s="196">
        <v>0</v>
      </c>
      <c r="H152" s="196">
        <v>0</v>
      </c>
      <c r="I152" s="196">
        <v>0</v>
      </c>
      <c r="J152" s="196">
        <v>0</v>
      </c>
      <c r="K152" s="196">
        <v>0</v>
      </c>
      <c r="L152" s="196">
        <v>0</v>
      </c>
      <c r="M152" s="196">
        <v>0</v>
      </c>
      <c r="N152" s="196">
        <v>0</v>
      </c>
      <c r="O152" s="196">
        <v>0</v>
      </c>
      <c r="P152" s="217">
        <f t="shared" si="14"/>
        <v>0</v>
      </c>
      <c r="Q152" s="217">
        <f t="shared" si="15"/>
        <v>0</v>
      </c>
      <c r="R152" s="217">
        <f t="shared" si="21"/>
        <v>0</v>
      </c>
      <c r="S152" s="217">
        <f t="shared" si="22"/>
        <v>0</v>
      </c>
      <c r="T152" s="31"/>
      <c r="U152" s="31"/>
    </row>
    <row r="153" spans="1:21" ht="15.75">
      <c r="A153" s="180" t="s">
        <v>860</v>
      </c>
      <c r="B153" s="178" t="s">
        <v>823</v>
      </c>
      <c r="C153" s="220"/>
      <c r="D153" s="196">
        <v>0</v>
      </c>
      <c r="E153" s="196">
        <v>0</v>
      </c>
      <c r="F153" s="196">
        <v>0</v>
      </c>
      <c r="G153" s="196">
        <v>0</v>
      </c>
      <c r="H153" s="196">
        <v>0</v>
      </c>
      <c r="I153" s="196">
        <v>0</v>
      </c>
      <c r="J153" s="196">
        <v>0</v>
      </c>
      <c r="K153" s="196">
        <v>0</v>
      </c>
      <c r="L153" s="196">
        <v>0</v>
      </c>
      <c r="M153" s="196">
        <v>0</v>
      </c>
      <c r="N153" s="196">
        <v>0</v>
      </c>
      <c r="O153" s="196">
        <v>0</v>
      </c>
      <c r="P153" s="217">
        <f t="shared" si="14"/>
        <v>0</v>
      </c>
      <c r="Q153" s="217">
        <f t="shared" si="15"/>
        <v>0</v>
      </c>
      <c r="R153" s="217">
        <f t="shared" si="21"/>
        <v>0</v>
      </c>
      <c r="S153" s="217">
        <f t="shared" si="22"/>
        <v>0</v>
      </c>
      <c r="T153" s="31"/>
      <c r="U153" s="31"/>
    </row>
    <row r="154" spans="1:21" ht="15.75">
      <c r="A154" s="180" t="s">
        <v>755</v>
      </c>
      <c r="B154" s="178" t="s">
        <v>823</v>
      </c>
      <c r="C154" s="220"/>
      <c r="D154" s="196">
        <v>0</v>
      </c>
      <c r="E154" s="196">
        <v>0</v>
      </c>
      <c r="F154" s="196">
        <v>0</v>
      </c>
      <c r="G154" s="196">
        <v>0</v>
      </c>
      <c r="H154" s="196">
        <v>0</v>
      </c>
      <c r="I154" s="196">
        <v>0</v>
      </c>
      <c r="J154" s="196">
        <v>0</v>
      </c>
      <c r="K154" s="196">
        <v>0</v>
      </c>
      <c r="L154" s="196">
        <v>0</v>
      </c>
      <c r="M154" s="196">
        <v>0</v>
      </c>
      <c r="N154" s="196">
        <v>0</v>
      </c>
      <c r="O154" s="196">
        <v>0</v>
      </c>
      <c r="P154" s="217">
        <f t="shared" si="14"/>
        <v>0</v>
      </c>
      <c r="Q154" s="217">
        <f t="shared" si="15"/>
        <v>0</v>
      </c>
      <c r="R154" s="217">
        <f t="shared" si="21"/>
        <v>0</v>
      </c>
      <c r="S154" s="217">
        <f t="shared" si="22"/>
        <v>0</v>
      </c>
      <c r="T154" s="31"/>
      <c r="U154" s="31"/>
    </row>
    <row r="155" spans="1:21" ht="15.75">
      <c r="A155" s="180" t="s">
        <v>863</v>
      </c>
      <c r="B155" s="211" t="s">
        <v>755</v>
      </c>
      <c r="C155" s="220"/>
      <c r="D155" s="196">
        <v>0</v>
      </c>
      <c r="E155" s="196">
        <v>0</v>
      </c>
      <c r="F155" s="196">
        <v>0</v>
      </c>
      <c r="G155" s="196">
        <v>0</v>
      </c>
      <c r="H155" s="196">
        <v>0</v>
      </c>
      <c r="I155" s="196">
        <v>0</v>
      </c>
      <c r="J155" s="196">
        <v>0</v>
      </c>
      <c r="K155" s="196">
        <v>0</v>
      </c>
      <c r="L155" s="196">
        <v>0</v>
      </c>
      <c r="M155" s="196">
        <v>0</v>
      </c>
      <c r="N155" s="196">
        <v>0</v>
      </c>
      <c r="O155" s="196">
        <v>0</v>
      </c>
      <c r="P155" s="217">
        <f t="shared" si="14"/>
        <v>0</v>
      </c>
      <c r="Q155" s="217">
        <f t="shared" si="15"/>
        <v>0</v>
      </c>
      <c r="R155" s="217">
        <f t="shared" si="21"/>
        <v>0</v>
      </c>
      <c r="S155" s="217">
        <f t="shared" si="22"/>
        <v>0</v>
      </c>
      <c r="T155" s="31"/>
      <c r="U155" s="31"/>
    </row>
    <row r="156" spans="1:21" ht="63">
      <c r="A156" s="180" t="s">
        <v>863</v>
      </c>
      <c r="B156" s="263" t="s">
        <v>864</v>
      </c>
      <c r="C156" s="220"/>
      <c r="D156" s="196">
        <v>0</v>
      </c>
      <c r="E156" s="196">
        <v>0</v>
      </c>
      <c r="F156" s="196">
        <v>0</v>
      </c>
      <c r="G156" s="196">
        <v>0</v>
      </c>
      <c r="H156" s="196">
        <v>0</v>
      </c>
      <c r="I156" s="196">
        <v>0</v>
      </c>
      <c r="J156" s="196">
        <v>0</v>
      </c>
      <c r="K156" s="196">
        <v>0</v>
      </c>
      <c r="L156" s="196">
        <v>0</v>
      </c>
      <c r="M156" s="196">
        <v>0</v>
      </c>
      <c r="N156" s="196">
        <v>0</v>
      </c>
      <c r="O156" s="196">
        <v>0</v>
      </c>
      <c r="P156" s="217">
        <f aca="true" t="shared" si="23" ref="P156:P172">L156-J156</f>
        <v>0</v>
      </c>
      <c r="Q156" s="217">
        <f aca="true" t="shared" si="24" ref="Q156:Q172">M156-K156</f>
        <v>0</v>
      </c>
      <c r="R156" s="217">
        <f t="shared" si="21"/>
        <v>0</v>
      </c>
      <c r="S156" s="217">
        <f t="shared" si="22"/>
        <v>0</v>
      </c>
      <c r="T156" s="31"/>
      <c r="U156" s="31"/>
    </row>
    <row r="157" spans="1:21" ht="15.75">
      <c r="A157" s="180" t="s">
        <v>863</v>
      </c>
      <c r="B157" s="178" t="s">
        <v>823</v>
      </c>
      <c r="C157" s="220"/>
      <c r="D157" s="196">
        <v>0</v>
      </c>
      <c r="E157" s="196">
        <v>0</v>
      </c>
      <c r="F157" s="196">
        <v>0</v>
      </c>
      <c r="G157" s="196">
        <v>0</v>
      </c>
      <c r="H157" s="196">
        <v>0</v>
      </c>
      <c r="I157" s="196">
        <v>0</v>
      </c>
      <c r="J157" s="196">
        <v>0</v>
      </c>
      <c r="K157" s="196">
        <v>0</v>
      </c>
      <c r="L157" s="196">
        <v>0</v>
      </c>
      <c r="M157" s="196">
        <v>0</v>
      </c>
      <c r="N157" s="196">
        <v>0</v>
      </c>
      <c r="O157" s="196">
        <v>0</v>
      </c>
      <c r="P157" s="217">
        <f t="shared" si="23"/>
        <v>0</v>
      </c>
      <c r="Q157" s="217">
        <f t="shared" si="24"/>
        <v>0</v>
      </c>
      <c r="R157" s="217">
        <f t="shared" si="21"/>
        <v>0</v>
      </c>
      <c r="S157" s="217">
        <f t="shared" si="22"/>
        <v>0</v>
      </c>
      <c r="T157" s="31"/>
      <c r="U157" s="31"/>
    </row>
    <row r="158" spans="1:21" ht="15.75">
      <c r="A158" s="180" t="s">
        <v>755</v>
      </c>
      <c r="B158" s="178" t="s">
        <v>823</v>
      </c>
      <c r="C158" s="220"/>
      <c r="D158" s="196">
        <v>0</v>
      </c>
      <c r="E158" s="196">
        <v>0</v>
      </c>
      <c r="F158" s="196">
        <v>0</v>
      </c>
      <c r="G158" s="196">
        <v>0</v>
      </c>
      <c r="H158" s="196">
        <v>0</v>
      </c>
      <c r="I158" s="196">
        <v>0</v>
      </c>
      <c r="J158" s="196">
        <v>0</v>
      </c>
      <c r="K158" s="196">
        <v>0</v>
      </c>
      <c r="L158" s="196">
        <v>0</v>
      </c>
      <c r="M158" s="196">
        <v>0</v>
      </c>
      <c r="N158" s="196">
        <v>0</v>
      </c>
      <c r="O158" s="196">
        <v>0</v>
      </c>
      <c r="P158" s="217">
        <f t="shared" si="23"/>
        <v>0</v>
      </c>
      <c r="Q158" s="217">
        <f t="shared" si="24"/>
        <v>0</v>
      </c>
      <c r="R158" s="217">
        <f t="shared" si="21"/>
        <v>0</v>
      </c>
      <c r="S158" s="217">
        <f t="shared" si="22"/>
        <v>0</v>
      </c>
      <c r="T158" s="31"/>
      <c r="U158" s="31"/>
    </row>
    <row r="159" spans="1:21" ht="15.75">
      <c r="A159" s="180" t="s">
        <v>118</v>
      </c>
      <c r="B159" s="211" t="s">
        <v>755</v>
      </c>
      <c r="C159" s="212"/>
      <c r="D159" s="196">
        <v>0</v>
      </c>
      <c r="E159" s="196">
        <v>0</v>
      </c>
      <c r="F159" s="196">
        <v>0</v>
      </c>
      <c r="G159" s="196">
        <v>0</v>
      </c>
      <c r="H159" s="196">
        <v>0</v>
      </c>
      <c r="I159" s="196">
        <v>0</v>
      </c>
      <c r="J159" s="196">
        <v>0</v>
      </c>
      <c r="K159" s="196">
        <v>0</v>
      </c>
      <c r="L159" s="196">
        <v>0</v>
      </c>
      <c r="M159" s="196">
        <v>0</v>
      </c>
      <c r="N159" s="196">
        <v>0</v>
      </c>
      <c r="O159" s="196">
        <v>0</v>
      </c>
      <c r="P159" s="217">
        <f t="shared" si="23"/>
        <v>0</v>
      </c>
      <c r="Q159" s="217">
        <f t="shared" si="24"/>
        <v>0</v>
      </c>
      <c r="R159" s="217">
        <f t="shared" si="21"/>
        <v>0</v>
      </c>
      <c r="S159" s="217">
        <f t="shared" si="22"/>
        <v>0</v>
      </c>
      <c r="T159" s="31"/>
      <c r="U159" s="31"/>
    </row>
    <row r="160" spans="1:21" ht="47.25">
      <c r="A160" s="180" t="s">
        <v>119</v>
      </c>
      <c r="B160" s="263" t="s">
        <v>802</v>
      </c>
      <c r="C160" s="221"/>
      <c r="D160" s="196">
        <f>D161</f>
        <v>0</v>
      </c>
      <c r="E160" s="196">
        <f>E161</f>
        <v>0</v>
      </c>
      <c r="F160" s="196">
        <v>0</v>
      </c>
      <c r="G160" s="196">
        <v>0</v>
      </c>
      <c r="H160" s="196">
        <v>0</v>
      </c>
      <c r="I160" s="196">
        <v>0</v>
      </c>
      <c r="J160" s="196">
        <f>J161</f>
        <v>0</v>
      </c>
      <c r="K160" s="196">
        <f>K161</f>
        <v>0</v>
      </c>
      <c r="L160" s="196">
        <f>L161</f>
        <v>0</v>
      </c>
      <c r="M160" s="196">
        <f>M161</f>
        <v>0</v>
      </c>
      <c r="N160" s="196">
        <v>0</v>
      </c>
      <c r="O160" s="196">
        <v>0</v>
      </c>
      <c r="P160" s="217">
        <f t="shared" si="23"/>
        <v>0</v>
      </c>
      <c r="Q160" s="217">
        <f t="shared" si="24"/>
        <v>0</v>
      </c>
      <c r="R160" s="217">
        <f aca="true" t="shared" si="25" ref="R160:R172">N160-L160</f>
        <v>0</v>
      </c>
      <c r="S160" s="217">
        <f aca="true" t="shared" si="26" ref="S160:S172">O160-M160</f>
        <v>0</v>
      </c>
      <c r="T160" s="31"/>
      <c r="U160" s="31"/>
    </row>
    <row r="161" spans="1:21" ht="15" customHeight="1">
      <c r="A161" s="180" t="s">
        <v>118</v>
      </c>
      <c r="B161" s="178"/>
      <c r="C161" s="220"/>
      <c r="D161" s="196">
        <v>0</v>
      </c>
      <c r="E161" s="196">
        <v>0</v>
      </c>
      <c r="F161" s="196">
        <v>0</v>
      </c>
      <c r="G161" s="196">
        <v>0</v>
      </c>
      <c r="H161" s="196">
        <v>0</v>
      </c>
      <c r="I161" s="196">
        <v>0</v>
      </c>
      <c r="J161" s="196">
        <v>0</v>
      </c>
      <c r="K161" s="196">
        <v>0</v>
      </c>
      <c r="L161" s="196">
        <v>0</v>
      </c>
      <c r="M161" s="196">
        <v>0</v>
      </c>
      <c r="N161" s="196">
        <v>0</v>
      </c>
      <c r="O161" s="196">
        <v>0</v>
      </c>
      <c r="P161" s="217">
        <f t="shared" si="23"/>
        <v>0</v>
      </c>
      <c r="Q161" s="217">
        <f t="shared" si="24"/>
        <v>0</v>
      </c>
      <c r="R161" s="217">
        <f t="shared" si="25"/>
        <v>0</v>
      </c>
      <c r="S161" s="217">
        <f t="shared" si="26"/>
        <v>0</v>
      </c>
      <c r="T161" s="31"/>
      <c r="U161" s="31"/>
    </row>
    <row r="162" spans="1:21" ht="13.5" customHeight="1" hidden="1">
      <c r="A162" s="180" t="s">
        <v>755</v>
      </c>
      <c r="B162" s="178"/>
      <c r="C162" s="220"/>
      <c r="D162" s="196">
        <v>0</v>
      </c>
      <c r="E162" s="196">
        <v>0</v>
      </c>
      <c r="F162" s="196">
        <v>0</v>
      </c>
      <c r="G162" s="196">
        <v>0</v>
      </c>
      <c r="H162" s="196">
        <v>0</v>
      </c>
      <c r="I162" s="196">
        <v>0</v>
      </c>
      <c r="J162" s="196">
        <v>0</v>
      </c>
      <c r="K162" s="196">
        <v>0</v>
      </c>
      <c r="L162" s="196">
        <v>0</v>
      </c>
      <c r="M162" s="196">
        <v>0</v>
      </c>
      <c r="N162" s="196">
        <v>0</v>
      </c>
      <c r="O162" s="196">
        <v>0</v>
      </c>
      <c r="P162" s="217">
        <f t="shared" si="23"/>
        <v>0</v>
      </c>
      <c r="Q162" s="217">
        <f t="shared" si="24"/>
        <v>0</v>
      </c>
      <c r="R162" s="217">
        <f t="shared" si="25"/>
        <v>0</v>
      </c>
      <c r="S162" s="217">
        <f t="shared" si="26"/>
        <v>0</v>
      </c>
      <c r="T162" s="31"/>
      <c r="U162" s="31"/>
    </row>
    <row r="163" spans="1:21" ht="13.5" customHeight="1" hidden="1">
      <c r="A163" s="180" t="s">
        <v>167</v>
      </c>
      <c r="B163" s="178"/>
      <c r="C163" s="221"/>
      <c r="D163" s="196">
        <v>0</v>
      </c>
      <c r="E163" s="196">
        <v>0</v>
      </c>
      <c r="F163" s="196">
        <v>0</v>
      </c>
      <c r="G163" s="196">
        <v>0</v>
      </c>
      <c r="H163" s="196">
        <v>0</v>
      </c>
      <c r="I163" s="196">
        <v>0</v>
      </c>
      <c r="J163" s="196">
        <v>0</v>
      </c>
      <c r="K163" s="196">
        <v>0</v>
      </c>
      <c r="L163" s="196">
        <v>0</v>
      </c>
      <c r="M163" s="196">
        <v>0</v>
      </c>
      <c r="N163" s="196">
        <v>0</v>
      </c>
      <c r="O163" s="196">
        <v>0</v>
      </c>
      <c r="P163" s="217">
        <f t="shared" si="23"/>
        <v>0</v>
      </c>
      <c r="Q163" s="217">
        <f t="shared" si="24"/>
        <v>0</v>
      </c>
      <c r="R163" s="217">
        <f t="shared" si="25"/>
        <v>0</v>
      </c>
      <c r="S163" s="217">
        <f t="shared" si="26"/>
        <v>0</v>
      </c>
      <c r="T163" s="31"/>
      <c r="U163" s="31"/>
    </row>
    <row r="164" spans="1:21" ht="15.75" hidden="1">
      <c r="A164" s="180" t="s">
        <v>167</v>
      </c>
      <c r="B164" s="178"/>
      <c r="C164" s="220"/>
      <c r="D164" s="196">
        <v>0</v>
      </c>
      <c r="E164" s="196">
        <v>0</v>
      </c>
      <c r="F164" s="196">
        <v>0</v>
      </c>
      <c r="G164" s="196">
        <v>0</v>
      </c>
      <c r="H164" s="196">
        <v>0</v>
      </c>
      <c r="I164" s="196">
        <v>0</v>
      </c>
      <c r="J164" s="196">
        <v>0</v>
      </c>
      <c r="K164" s="196">
        <v>0</v>
      </c>
      <c r="L164" s="196">
        <v>0</v>
      </c>
      <c r="M164" s="196">
        <v>0</v>
      </c>
      <c r="N164" s="196">
        <v>0</v>
      </c>
      <c r="O164" s="196">
        <v>0</v>
      </c>
      <c r="P164" s="217">
        <f t="shared" si="23"/>
        <v>0</v>
      </c>
      <c r="Q164" s="217">
        <f t="shared" si="24"/>
        <v>0</v>
      </c>
      <c r="R164" s="217">
        <f t="shared" si="25"/>
        <v>0</v>
      </c>
      <c r="S164" s="217">
        <f t="shared" si="26"/>
        <v>0</v>
      </c>
      <c r="T164" s="31"/>
      <c r="U164" s="31"/>
    </row>
    <row r="165" spans="1:21" ht="15.75" hidden="1">
      <c r="A165" s="180" t="s">
        <v>167</v>
      </c>
      <c r="B165" s="178"/>
      <c r="C165" s="220"/>
      <c r="D165" s="196">
        <v>0</v>
      </c>
      <c r="E165" s="196">
        <v>0</v>
      </c>
      <c r="F165" s="196">
        <v>0</v>
      </c>
      <c r="G165" s="196">
        <v>0</v>
      </c>
      <c r="H165" s="196">
        <v>0</v>
      </c>
      <c r="I165" s="196">
        <v>0</v>
      </c>
      <c r="J165" s="196">
        <v>0</v>
      </c>
      <c r="K165" s="196">
        <v>0</v>
      </c>
      <c r="L165" s="196">
        <v>0</v>
      </c>
      <c r="M165" s="196">
        <v>0</v>
      </c>
      <c r="N165" s="196">
        <v>0</v>
      </c>
      <c r="O165" s="196">
        <v>0</v>
      </c>
      <c r="P165" s="217">
        <f t="shared" si="23"/>
        <v>0</v>
      </c>
      <c r="Q165" s="217">
        <f t="shared" si="24"/>
        <v>0</v>
      </c>
      <c r="R165" s="217">
        <f t="shared" si="25"/>
        <v>0</v>
      </c>
      <c r="S165" s="217">
        <f t="shared" si="26"/>
        <v>0</v>
      </c>
      <c r="T165" s="31"/>
      <c r="U165" s="31"/>
    </row>
    <row r="166" spans="1:21" ht="47.25">
      <c r="A166" s="180" t="s">
        <v>755</v>
      </c>
      <c r="B166" s="176" t="s">
        <v>865</v>
      </c>
      <c r="C166" s="220"/>
      <c r="D166" s="196">
        <v>0</v>
      </c>
      <c r="E166" s="196">
        <v>0</v>
      </c>
      <c r="F166" s="196">
        <v>0</v>
      </c>
      <c r="G166" s="196">
        <v>0</v>
      </c>
      <c r="H166" s="196">
        <v>0</v>
      </c>
      <c r="I166" s="196">
        <v>0</v>
      </c>
      <c r="J166" s="196">
        <v>0</v>
      </c>
      <c r="K166" s="196">
        <v>0</v>
      </c>
      <c r="L166" s="196">
        <v>0</v>
      </c>
      <c r="M166" s="196">
        <v>0</v>
      </c>
      <c r="N166" s="196">
        <v>0</v>
      </c>
      <c r="O166" s="196">
        <v>0</v>
      </c>
      <c r="P166" s="217">
        <f t="shared" si="23"/>
        <v>0</v>
      </c>
      <c r="Q166" s="217">
        <f t="shared" si="24"/>
        <v>0</v>
      </c>
      <c r="R166" s="217">
        <f t="shared" si="25"/>
        <v>0</v>
      </c>
      <c r="S166" s="217">
        <f t="shared" si="26"/>
        <v>0</v>
      </c>
      <c r="T166" s="31"/>
      <c r="U166" s="31"/>
    </row>
    <row r="167" spans="1:21" ht="15.75">
      <c r="A167" s="180" t="s">
        <v>169</v>
      </c>
      <c r="B167" s="178" t="s">
        <v>823</v>
      </c>
      <c r="C167" s="212"/>
      <c r="D167" s="196">
        <v>0</v>
      </c>
      <c r="E167" s="196">
        <v>0</v>
      </c>
      <c r="F167" s="196">
        <v>0</v>
      </c>
      <c r="G167" s="196">
        <v>0</v>
      </c>
      <c r="H167" s="196">
        <v>0</v>
      </c>
      <c r="I167" s="196">
        <v>0</v>
      </c>
      <c r="J167" s="196">
        <v>0</v>
      </c>
      <c r="K167" s="196">
        <v>0</v>
      </c>
      <c r="L167" s="196">
        <v>0</v>
      </c>
      <c r="M167" s="196">
        <v>0</v>
      </c>
      <c r="N167" s="196">
        <v>0</v>
      </c>
      <c r="O167" s="196">
        <v>0</v>
      </c>
      <c r="P167" s="217">
        <f t="shared" si="23"/>
        <v>0</v>
      </c>
      <c r="Q167" s="217">
        <f t="shared" si="24"/>
        <v>0</v>
      </c>
      <c r="R167" s="217">
        <f t="shared" si="25"/>
        <v>0</v>
      </c>
      <c r="S167" s="217">
        <f t="shared" si="26"/>
        <v>0</v>
      </c>
      <c r="T167" s="31"/>
      <c r="U167" s="31"/>
    </row>
    <row r="168" spans="1:21" ht="15.75">
      <c r="A168" s="180" t="s">
        <v>804</v>
      </c>
      <c r="B168" s="178" t="s">
        <v>823</v>
      </c>
      <c r="C168" s="212"/>
      <c r="D168" s="196">
        <v>0</v>
      </c>
      <c r="E168" s="196">
        <v>0</v>
      </c>
      <c r="F168" s="196">
        <v>0</v>
      </c>
      <c r="G168" s="196">
        <v>0</v>
      </c>
      <c r="H168" s="196">
        <v>0</v>
      </c>
      <c r="I168" s="196">
        <v>0</v>
      </c>
      <c r="J168" s="196">
        <v>0</v>
      </c>
      <c r="K168" s="196">
        <v>0</v>
      </c>
      <c r="L168" s="196">
        <v>0</v>
      </c>
      <c r="M168" s="196">
        <v>0</v>
      </c>
      <c r="N168" s="196">
        <v>0</v>
      </c>
      <c r="O168" s="196">
        <v>0</v>
      </c>
      <c r="P168" s="217">
        <f t="shared" si="23"/>
        <v>0</v>
      </c>
      <c r="Q168" s="217">
        <f t="shared" si="24"/>
        <v>0</v>
      </c>
      <c r="R168" s="217">
        <f t="shared" si="25"/>
        <v>0</v>
      </c>
      <c r="S168" s="217">
        <f t="shared" si="26"/>
        <v>0</v>
      </c>
      <c r="T168" s="31"/>
      <c r="U168" s="31"/>
    </row>
    <row r="169" spans="1:21" ht="15.75">
      <c r="A169" s="180" t="s">
        <v>805</v>
      </c>
      <c r="B169" s="211" t="s">
        <v>755</v>
      </c>
      <c r="C169" s="212"/>
      <c r="D169" s="196">
        <v>0</v>
      </c>
      <c r="E169" s="196">
        <v>0</v>
      </c>
      <c r="F169" s="196">
        <v>0</v>
      </c>
      <c r="G169" s="196">
        <v>0</v>
      </c>
      <c r="H169" s="196">
        <v>0</v>
      </c>
      <c r="I169" s="196">
        <v>0</v>
      </c>
      <c r="J169" s="196">
        <v>0</v>
      </c>
      <c r="K169" s="196">
        <v>0</v>
      </c>
      <c r="L169" s="196">
        <v>0</v>
      </c>
      <c r="M169" s="196">
        <v>0</v>
      </c>
      <c r="N169" s="196">
        <v>0</v>
      </c>
      <c r="O169" s="196">
        <v>0</v>
      </c>
      <c r="P169" s="217">
        <f t="shared" si="23"/>
        <v>0</v>
      </c>
      <c r="Q169" s="217">
        <f t="shared" si="24"/>
        <v>0</v>
      </c>
      <c r="R169" s="217">
        <f t="shared" si="25"/>
        <v>0</v>
      </c>
      <c r="S169" s="217">
        <f t="shared" si="26"/>
        <v>0</v>
      </c>
      <c r="T169" s="31"/>
      <c r="U169" s="31"/>
    </row>
    <row r="170" spans="1:21" ht="28.5" customHeight="1">
      <c r="A170" s="180" t="s">
        <v>755</v>
      </c>
      <c r="B170" s="176" t="s">
        <v>803</v>
      </c>
      <c r="C170" s="221"/>
      <c r="D170" s="196">
        <f>D171+D172</f>
        <v>0</v>
      </c>
      <c r="E170" s="196">
        <f>E171+E172</f>
        <v>0</v>
      </c>
      <c r="F170" s="196">
        <v>0</v>
      </c>
      <c r="G170" s="196">
        <v>0</v>
      </c>
      <c r="H170" s="196">
        <v>0</v>
      </c>
      <c r="I170" s="196">
        <v>0</v>
      </c>
      <c r="J170" s="196">
        <f>J171+J172</f>
        <v>0</v>
      </c>
      <c r="K170" s="196">
        <f>K171+K172</f>
        <v>0</v>
      </c>
      <c r="L170" s="196">
        <v>0</v>
      </c>
      <c r="M170" s="196">
        <v>0</v>
      </c>
      <c r="N170" s="196">
        <v>0</v>
      </c>
      <c r="O170" s="196">
        <v>0</v>
      </c>
      <c r="P170" s="217">
        <f t="shared" si="23"/>
        <v>0</v>
      </c>
      <c r="Q170" s="217">
        <f t="shared" si="24"/>
        <v>0</v>
      </c>
      <c r="R170" s="217">
        <f t="shared" si="25"/>
        <v>0</v>
      </c>
      <c r="S170" s="217">
        <f t="shared" si="26"/>
        <v>0</v>
      </c>
      <c r="T170" s="31"/>
      <c r="U170" s="31"/>
    </row>
    <row r="171" spans="1:21" ht="15.75" hidden="1">
      <c r="A171" s="180" t="s">
        <v>804</v>
      </c>
      <c r="B171" s="213"/>
      <c r="C171" s="220"/>
      <c r="D171" s="196">
        <v>0</v>
      </c>
      <c r="E171" s="196">
        <v>0</v>
      </c>
      <c r="F171" s="196">
        <v>0</v>
      </c>
      <c r="G171" s="196">
        <v>0</v>
      </c>
      <c r="H171" s="196">
        <v>0</v>
      </c>
      <c r="I171" s="196">
        <v>0</v>
      </c>
      <c r="J171" s="196">
        <v>0</v>
      </c>
      <c r="K171" s="196">
        <v>0</v>
      </c>
      <c r="L171" s="196">
        <v>0</v>
      </c>
      <c r="M171" s="196">
        <v>0</v>
      </c>
      <c r="N171" s="196">
        <v>0</v>
      </c>
      <c r="O171" s="196">
        <v>0</v>
      </c>
      <c r="P171" s="217">
        <f t="shared" si="23"/>
        <v>0</v>
      </c>
      <c r="Q171" s="217">
        <f t="shared" si="24"/>
        <v>0</v>
      </c>
      <c r="R171" s="217">
        <f t="shared" si="25"/>
        <v>0</v>
      </c>
      <c r="S171" s="217">
        <f t="shared" si="26"/>
        <v>0</v>
      </c>
      <c r="T171" s="31"/>
      <c r="U171" s="31"/>
    </row>
    <row r="172" spans="1:21" ht="15.75" hidden="1">
      <c r="A172" s="180" t="s">
        <v>805</v>
      </c>
      <c r="B172" s="178"/>
      <c r="C172" s="220"/>
      <c r="D172" s="196">
        <v>0</v>
      </c>
      <c r="E172" s="196">
        <v>0</v>
      </c>
      <c r="F172" s="196">
        <v>0</v>
      </c>
      <c r="G172" s="196">
        <v>0</v>
      </c>
      <c r="H172" s="196">
        <v>0</v>
      </c>
      <c r="I172" s="196">
        <v>0</v>
      </c>
      <c r="J172" s="196">
        <v>0</v>
      </c>
      <c r="K172" s="196">
        <v>0</v>
      </c>
      <c r="L172" s="196">
        <v>0</v>
      </c>
      <c r="M172" s="196">
        <v>0</v>
      </c>
      <c r="N172" s="196">
        <v>0</v>
      </c>
      <c r="O172" s="196">
        <v>0</v>
      </c>
      <c r="P172" s="217">
        <f t="shared" si="23"/>
        <v>0</v>
      </c>
      <c r="Q172" s="217">
        <f t="shared" si="24"/>
        <v>0</v>
      </c>
      <c r="R172" s="217">
        <f t="shared" si="25"/>
        <v>0</v>
      </c>
      <c r="S172" s="217">
        <f t="shared" si="26"/>
        <v>0</v>
      </c>
      <c r="T172" s="31"/>
      <c r="U172" s="31"/>
    </row>
  </sheetData>
  <sheetProtection/>
  <mergeCells count="28">
    <mergeCell ref="A12:U12"/>
    <mergeCell ref="F15:G17"/>
    <mergeCell ref="A23:K23"/>
    <mergeCell ref="T21:U21"/>
    <mergeCell ref="T15:U18"/>
    <mergeCell ref="T19:U19"/>
    <mergeCell ref="A15:A18"/>
    <mergeCell ref="B15:B18"/>
    <mergeCell ref="C15:C18"/>
    <mergeCell ref="D15:D18"/>
    <mergeCell ref="A21:C21"/>
    <mergeCell ref="P15:S16"/>
    <mergeCell ref="P17:Q17"/>
    <mergeCell ref="R17:S17"/>
    <mergeCell ref="E15:E18"/>
    <mergeCell ref="J15:M16"/>
    <mergeCell ref="N15:O17"/>
    <mergeCell ref="H15:I17"/>
    <mergeCell ref="T20:U20"/>
    <mergeCell ref="J17:K17"/>
    <mergeCell ref="L17:M17"/>
    <mergeCell ref="A4:U4"/>
    <mergeCell ref="A14:U14"/>
    <mergeCell ref="A13:U13"/>
    <mergeCell ref="A8:U8"/>
    <mergeCell ref="A5:U5"/>
    <mergeCell ref="A7:U7"/>
    <mergeCell ref="A10:U10"/>
  </mergeCells>
  <printOptions horizontalCentered="1"/>
  <pageMargins left="0.7874015748031497" right="0.3937007874015748" top="0.7874015748031497" bottom="0.7874015748031497" header="0.5118110236220472" footer="0.5118110236220472"/>
  <pageSetup fitToHeight="0" horizontalDpi="600" verticalDpi="600" orientation="landscape" paperSize="9" scale="80" r:id="rId1"/>
  <colBreaks count="2" manualBreakCount="2">
    <brk id="9" max="176" man="1"/>
    <brk id="32" max="10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Z178"/>
  <sheetViews>
    <sheetView view="pageBreakPreview" zoomScale="80" zoomScaleSheetLayoutView="80" zoomScalePageLayoutView="0" workbookViewId="0" topLeftCell="A5">
      <selection activeCell="A5" sqref="A1:IV16384"/>
    </sheetView>
  </sheetViews>
  <sheetFormatPr defaultColWidth="9.00390625" defaultRowHeight="15.75"/>
  <cols>
    <col min="1" max="1" width="10.50390625" style="23" customWidth="1"/>
    <col min="2" max="2" width="34.00390625" style="23" customWidth="1"/>
    <col min="3" max="3" width="17.00390625" style="23" customWidth="1"/>
    <col min="4" max="4" width="17.625" style="23" customWidth="1"/>
    <col min="5" max="5" width="17.125" style="23" customWidth="1"/>
    <col min="6" max="6" width="10.125" style="23" customWidth="1"/>
    <col min="7" max="7" width="6.625" style="23" customWidth="1"/>
    <col min="8" max="8" width="7.375" style="23" customWidth="1"/>
    <col min="9" max="9" width="6.625" style="23" customWidth="1"/>
    <col min="10" max="10" width="6.375" style="23" customWidth="1"/>
    <col min="11" max="11" width="6.875" style="23" customWidth="1"/>
    <col min="12" max="12" width="17.125" style="23" customWidth="1"/>
    <col min="13" max="13" width="9.125" style="23" customWidth="1"/>
    <col min="14" max="14" width="5.50390625" style="23" customWidth="1"/>
    <col min="15" max="15" width="6.50390625" style="23" customWidth="1"/>
    <col min="16" max="18" width="6.125" style="23" customWidth="1"/>
    <col min="19" max="19" width="13.00390625" style="23" customWidth="1"/>
    <col min="20" max="20" width="6.375" style="23" customWidth="1"/>
    <col min="21" max="21" width="14.125" style="23" customWidth="1"/>
    <col min="22" max="22" width="8.25390625" style="23" customWidth="1"/>
    <col min="23" max="23" width="18.00390625" style="23" customWidth="1"/>
    <col min="24" max="16384" width="9.00390625" style="23" customWidth="1"/>
  </cols>
  <sheetData>
    <row r="1" spans="19:25" ht="18.75">
      <c r="S1" s="120"/>
      <c r="W1" s="26" t="s">
        <v>54</v>
      </c>
      <c r="Y1" s="120"/>
    </row>
    <row r="2" spans="19:25" ht="18.75">
      <c r="S2" s="120"/>
      <c r="W2" s="27" t="s">
        <v>0</v>
      </c>
      <c r="Y2" s="120"/>
    </row>
    <row r="3" spans="19:25" ht="18.75">
      <c r="S3" s="120"/>
      <c r="W3" s="27" t="s">
        <v>771</v>
      </c>
      <c r="Y3" s="120"/>
    </row>
    <row r="4" spans="1:27" s="28" customFormat="1" ht="18.75">
      <c r="A4" s="319" t="s">
        <v>743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129"/>
      <c r="Y4" s="129"/>
      <c r="Z4" s="129"/>
      <c r="AA4" s="129"/>
    </row>
    <row r="5" spans="1:28" s="28" customFormat="1" ht="18.75">
      <c r="A5" s="326" t="s">
        <v>884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130"/>
      <c r="Y5" s="130"/>
      <c r="Z5" s="130"/>
      <c r="AA5" s="130"/>
      <c r="AB5" s="130"/>
    </row>
    <row r="6" spans="1:27" s="28" customFormat="1" ht="18.75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</row>
    <row r="7" spans="1:27" s="28" customFormat="1" ht="18.75">
      <c r="A7" s="326" t="s">
        <v>875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130"/>
      <c r="Y7" s="130"/>
      <c r="Z7" s="130"/>
      <c r="AA7" s="130"/>
    </row>
    <row r="8" spans="1:27" ht="15.75">
      <c r="A8" s="323" t="s">
        <v>63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29"/>
      <c r="Y8" s="29"/>
      <c r="Z8" s="29"/>
      <c r="AA8" s="29"/>
    </row>
    <row r="9" spans="1:27" ht="15.75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</row>
    <row r="10" spans="1:27" ht="18.75">
      <c r="A10" s="327" t="s">
        <v>885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131"/>
      <c r="Y10" s="131"/>
      <c r="Z10" s="131"/>
      <c r="AA10" s="131"/>
    </row>
    <row r="11" ht="18.75">
      <c r="AA11" s="27"/>
    </row>
    <row r="12" spans="1:27" ht="18.75">
      <c r="A12" s="324" t="s">
        <v>897</v>
      </c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132"/>
      <c r="Y12" s="132"/>
      <c r="Z12" s="132"/>
      <c r="AA12" s="132"/>
    </row>
    <row r="13" spans="1:27" ht="15.75">
      <c r="A13" s="323" t="s">
        <v>64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29"/>
      <c r="Y13" s="29"/>
      <c r="Z13" s="29"/>
      <c r="AA13" s="29"/>
    </row>
    <row r="14" spans="1:50" ht="15.75" customHeight="1">
      <c r="A14" s="340"/>
      <c r="B14" s="340"/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8"/>
      <c r="AU14" s="28"/>
      <c r="AV14" s="28"/>
      <c r="AW14" s="28"/>
      <c r="AX14" s="28"/>
    </row>
    <row r="15" spans="1:52" ht="53.25" customHeight="1">
      <c r="A15" s="335" t="s">
        <v>60</v>
      </c>
      <c r="B15" s="338" t="s">
        <v>19</v>
      </c>
      <c r="C15" s="338" t="s">
        <v>5</v>
      </c>
      <c r="D15" s="335" t="s">
        <v>787</v>
      </c>
      <c r="E15" s="339" t="s">
        <v>896</v>
      </c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17" t="s">
        <v>870</v>
      </c>
      <c r="T15" s="317"/>
      <c r="U15" s="317"/>
      <c r="V15" s="317"/>
      <c r="W15" s="338" t="s">
        <v>7</v>
      </c>
      <c r="X15" s="175"/>
      <c r="Y15" s="175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52" ht="13.5" customHeight="1">
      <c r="A16" s="336"/>
      <c r="B16" s="338"/>
      <c r="C16" s="338"/>
      <c r="D16" s="336"/>
      <c r="E16" s="339" t="s">
        <v>9</v>
      </c>
      <c r="F16" s="339"/>
      <c r="G16" s="339"/>
      <c r="H16" s="339"/>
      <c r="I16" s="339"/>
      <c r="J16" s="339"/>
      <c r="K16" s="339"/>
      <c r="L16" s="339" t="s">
        <v>10</v>
      </c>
      <c r="M16" s="339"/>
      <c r="N16" s="339"/>
      <c r="O16" s="339"/>
      <c r="P16" s="339"/>
      <c r="Q16" s="339"/>
      <c r="R16" s="339"/>
      <c r="S16" s="317"/>
      <c r="T16" s="317"/>
      <c r="U16" s="317"/>
      <c r="V16" s="317"/>
      <c r="W16" s="338"/>
      <c r="X16" s="175"/>
      <c r="Y16" s="175"/>
      <c r="Z16" s="175"/>
      <c r="AA16" s="175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</row>
    <row r="17" spans="1:52" ht="13.5" customHeight="1">
      <c r="A17" s="336"/>
      <c r="B17" s="338"/>
      <c r="C17" s="338"/>
      <c r="D17" s="336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17"/>
      <c r="T17" s="317"/>
      <c r="U17" s="317"/>
      <c r="V17" s="317"/>
      <c r="W17" s="338"/>
      <c r="X17" s="175"/>
      <c r="Y17" s="175"/>
      <c r="Z17" s="175"/>
      <c r="AA17" s="175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52" ht="43.5" customHeight="1">
      <c r="A18" s="336"/>
      <c r="B18" s="338"/>
      <c r="C18" s="338"/>
      <c r="D18" s="336"/>
      <c r="E18" s="261" t="s">
        <v>21</v>
      </c>
      <c r="F18" s="339" t="s">
        <v>20</v>
      </c>
      <c r="G18" s="339"/>
      <c r="H18" s="339"/>
      <c r="I18" s="339"/>
      <c r="J18" s="339"/>
      <c r="K18" s="339"/>
      <c r="L18" s="261" t="s">
        <v>21</v>
      </c>
      <c r="M18" s="339" t="s">
        <v>20</v>
      </c>
      <c r="N18" s="339"/>
      <c r="O18" s="339"/>
      <c r="P18" s="339"/>
      <c r="Q18" s="339"/>
      <c r="R18" s="339"/>
      <c r="S18" s="314" t="s">
        <v>21</v>
      </c>
      <c r="T18" s="316"/>
      <c r="U18" s="314" t="s">
        <v>20</v>
      </c>
      <c r="V18" s="316"/>
      <c r="W18" s="338"/>
      <c r="X18" s="175"/>
      <c r="Y18" s="175"/>
      <c r="Z18" s="175"/>
      <c r="AA18" s="175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</row>
    <row r="19" spans="1:52" ht="71.25" customHeight="1">
      <c r="A19" s="337"/>
      <c r="B19" s="338"/>
      <c r="C19" s="338"/>
      <c r="D19" s="337"/>
      <c r="E19" s="252" t="s">
        <v>786</v>
      </c>
      <c r="F19" s="252" t="s">
        <v>786</v>
      </c>
      <c r="G19" s="119" t="s">
        <v>2</v>
      </c>
      <c r="H19" s="119" t="s">
        <v>3</v>
      </c>
      <c r="I19" s="119" t="s">
        <v>51</v>
      </c>
      <c r="J19" s="119" t="s">
        <v>1</v>
      </c>
      <c r="K19" s="119" t="s">
        <v>13</v>
      </c>
      <c r="L19" s="252" t="s">
        <v>786</v>
      </c>
      <c r="M19" s="252" t="s">
        <v>786</v>
      </c>
      <c r="N19" s="119" t="s">
        <v>2</v>
      </c>
      <c r="O19" s="119" t="s">
        <v>3</v>
      </c>
      <c r="P19" s="119" t="s">
        <v>51</v>
      </c>
      <c r="Q19" s="119" t="s">
        <v>1</v>
      </c>
      <c r="R19" s="119" t="s">
        <v>13</v>
      </c>
      <c r="S19" s="258" t="s">
        <v>788</v>
      </c>
      <c r="T19" s="258" t="s">
        <v>68</v>
      </c>
      <c r="U19" s="258" t="s">
        <v>788</v>
      </c>
      <c r="V19" s="258" t="s">
        <v>68</v>
      </c>
      <c r="W19" s="338"/>
      <c r="X19" s="175"/>
      <c r="Y19" s="175"/>
      <c r="Z19" s="175"/>
      <c r="AA19" s="175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</row>
    <row r="20" spans="1:52" ht="15.75">
      <c r="A20" s="262">
        <v>1</v>
      </c>
      <c r="B20" s="262">
        <v>2</v>
      </c>
      <c r="C20" s="262">
        <v>3</v>
      </c>
      <c r="D20" s="262">
        <v>4</v>
      </c>
      <c r="E20" s="262">
        <v>5</v>
      </c>
      <c r="F20" s="262">
        <f aca="true" t="shared" si="0" ref="F20:W20">E20+1</f>
        <v>6</v>
      </c>
      <c r="G20" s="262">
        <f t="shared" si="0"/>
        <v>7</v>
      </c>
      <c r="H20" s="262">
        <f t="shared" si="0"/>
        <v>8</v>
      </c>
      <c r="I20" s="262">
        <f t="shared" si="0"/>
        <v>9</v>
      </c>
      <c r="J20" s="262">
        <f t="shared" si="0"/>
        <v>10</v>
      </c>
      <c r="K20" s="262">
        <f t="shared" si="0"/>
        <v>11</v>
      </c>
      <c r="L20" s="262">
        <f t="shared" si="0"/>
        <v>12</v>
      </c>
      <c r="M20" s="262">
        <f t="shared" si="0"/>
        <v>13</v>
      </c>
      <c r="N20" s="262">
        <f t="shared" si="0"/>
        <v>14</v>
      </c>
      <c r="O20" s="262">
        <f t="shared" si="0"/>
        <v>15</v>
      </c>
      <c r="P20" s="262">
        <f t="shared" si="0"/>
        <v>16</v>
      </c>
      <c r="Q20" s="262">
        <f t="shared" si="0"/>
        <v>17</v>
      </c>
      <c r="R20" s="262">
        <f t="shared" si="0"/>
        <v>18</v>
      </c>
      <c r="S20" s="262">
        <f t="shared" si="0"/>
        <v>19</v>
      </c>
      <c r="T20" s="262">
        <f t="shared" si="0"/>
        <v>20</v>
      </c>
      <c r="U20" s="262">
        <f t="shared" si="0"/>
        <v>21</v>
      </c>
      <c r="V20" s="262">
        <f t="shared" si="0"/>
        <v>22</v>
      </c>
      <c r="W20" s="262">
        <f t="shared" si="0"/>
        <v>23</v>
      </c>
      <c r="X20" s="175"/>
      <c r="Y20" s="175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1:52" ht="15.75">
      <c r="A21" s="262"/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175"/>
      <c r="Y21" s="175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1:27" s="122" customFormat="1" ht="15.75">
      <c r="A22" s="314"/>
      <c r="B22" s="315"/>
      <c r="C22" s="316"/>
      <c r="D22" s="137"/>
      <c r="E22" s="137"/>
      <c r="F22" s="137"/>
      <c r="G22" s="137"/>
      <c r="H22" s="137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21"/>
      <c r="X22" s="224"/>
      <c r="Y22" s="224"/>
      <c r="Z22" s="224"/>
      <c r="AA22" s="224"/>
    </row>
    <row r="23" spans="1:23" ht="15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t="31.5">
      <c r="A24" s="180" t="s">
        <v>806</v>
      </c>
      <c r="B24" s="263" t="s">
        <v>70</v>
      </c>
      <c r="C24" s="216" t="s">
        <v>792</v>
      </c>
      <c r="D24" s="179">
        <v>0</v>
      </c>
      <c r="E24" s="179">
        <v>0</v>
      </c>
      <c r="F24" s="196">
        <f>F26+F28+F30</f>
        <v>3.55</v>
      </c>
      <c r="G24" s="196">
        <v>0</v>
      </c>
      <c r="H24" s="196">
        <v>0</v>
      </c>
      <c r="I24" s="225">
        <f>I25+I26+I28+I29+I29+I30</f>
        <v>3.9</v>
      </c>
      <c r="J24" s="179">
        <v>0</v>
      </c>
      <c r="K24" s="179">
        <v>0</v>
      </c>
      <c r="L24" s="179">
        <v>0</v>
      </c>
      <c r="M24" s="196">
        <f>M26+M28+M30</f>
        <v>3.55</v>
      </c>
      <c r="N24" s="196">
        <v>0</v>
      </c>
      <c r="O24" s="196">
        <v>0</v>
      </c>
      <c r="P24" s="225">
        <f>P25+P26+P28+P29+P29+P30</f>
        <v>2.5</v>
      </c>
      <c r="Q24" s="179">
        <v>0</v>
      </c>
      <c r="R24" s="179">
        <v>0</v>
      </c>
      <c r="S24" s="179">
        <v>0</v>
      </c>
      <c r="T24" s="179">
        <v>0</v>
      </c>
      <c r="U24" s="179">
        <f>M24-F24</f>
        <v>0</v>
      </c>
      <c r="V24" s="31">
        <f>M24/F24*100</f>
        <v>100</v>
      </c>
      <c r="W24" s="31"/>
    </row>
    <row r="25" spans="1:23" ht="31.5">
      <c r="A25" s="180" t="s">
        <v>807</v>
      </c>
      <c r="B25" s="263" t="s">
        <v>808</v>
      </c>
      <c r="C25" s="216" t="s">
        <v>792</v>
      </c>
      <c r="D25" s="179">
        <v>0</v>
      </c>
      <c r="E25" s="179">
        <v>0</v>
      </c>
      <c r="F25" s="196">
        <v>0</v>
      </c>
      <c r="G25" s="196">
        <v>0</v>
      </c>
      <c r="H25" s="196">
        <v>0</v>
      </c>
      <c r="I25" s="196">
        <v>0</v>
      </c>
      <c r="J25" s="179">
        <v>0</v>
      </c>
      <c r="K25" s="179">
        <v>0</v>
      </c>
      <c r="L25" s="179">
        <v>0</v>
      </c>
      <c r="M25" s="196">
        <v>0</v>
      </c>
      <c r="N25" s="196">
        <v>0</v>
      </c>
      <c r="O25" s="196">
        <v>0</v>
      </c>
      <c r="P25" s="196">
        <v>0</v>
      </c>
      <c r="Q25" s="179">
        <v>0</v>
      </c>
      <c r="R25" s="179">
        <v>0</v>
      </c>
      <c r="S25" s="179">
        <v>0</v>
      </c>
      <c r="T25" s="179">
        <v>0</v>
      </c>
      <c r="U25" s="179">
        <f aca="true" t="shared" si="1" ref="U25:V87">M25-F25</f>
        <v>0</v>
      </c>
      <c r="V25" s="179">
        <f t="shared" si="1"/>
        <v>0</v>
      </c>
      <c r="W25" s="31"/>
    </row>
    <row r="26" spans="1:23" ht="31.5">
      <c r="A26" s="180" t="s">
        <v>809</v>
      </c>
      <c r="B26" s="263" t="s">
        <v>793</v>
      </c>
      <c r="C26" s="216" t="s">
        <v>792</v>
      </c>
      <c r="D26" s="179">
        <v>0</v>
      </c>
      <c r="E26" s="179">
        <v>0</v>
      </c>
      <c r="F26" s="196">
        <v>3.55</v>
      </c>
      <c r="G26" s="209">
        <v>0</v>
      </c>
      <c r="H26" s="196">
        <v>0</v>
      </c>
      <c r="I26" s="225">
        <v>3.9</v>
      </c>
      <c r="J26" s="179">
        <v>0</v>
      </c>
      <c r="K26" s="179">
        <v>0</v>
      </c>
      <c r="L26" s="179">
        <v>0</v>
      </c>
      <c r="M26" s="196">
        <v>3.55</v>
      </c>
      <c r="N26" s="209">
        <v>0</v>
      </c>
      <c r="O26" s="196">
        <v>0</v>
      </c>
      <c r="P26" s="225">
        <v>2.5</v>
      </c>
      <c r="Q26" s="179">
        <v>0</v>
      </c>
      <c r="R26" s="179">
        <v>0</v>
      </c>
      <c r="S26" s="179">
        <v>0</v>
      </c>
      <c r="T26" s="179">
        <v>0</v>
      </c>
      <c r="U26" s="179">
        <f t="shared" si="1"/>
        <v>0</v>
      </c>
      <c r="V26" s="31">
        <f>M26/F26*100</f>
        <v>100</v>
      </c>
      <c r="W26" s="31"/>
    </row>
    <row r="27" spans="1:23" ht="78.75">
      <c r="A27" s="180" t="s">
        <v>810</v>
      </c>
      <c r="B27" s="176" t="s">
        <v>811</v>
      </c>
      <c r="C27" s="216" t="s">
        <v>792</v>
      </c>
      <c r="D27" s="179">
        <v>0</v>
      </c>
      <c r="E27" s="179">
        <v>0</v>
      </c>
      <c r="F27" s="196">
        <v>0</v>
      </c>
      <c r="G27" s="196">
        <v>0</v>
      </c>
      <c r="H27" s="196">
        <v>0</v>
      </c>
      <c r="I27" s="196">
        <v>0</v>
      </c>
      <c r="J27" s="179">
        <v>0</v>
      </c>
      <c r="K27" s="179">
        <v>0</v>
      </c>
      <c r="L27" s="179">
        <v>0</v>
      </c>
      <c r="M27" s="196">
        <v>0</v>
      </c>
      <c r="N27" s="196">
        <v>0</v>
      </c>
      <c r="O27" s="179">
        <v>0</v>
      </c>
      <c r="P27" s="179">
        <v>0</v>
      </c>
      <c r="Q27" s="179">
        <v>0</v>
      </c>
      <c r="R27" s="179">
        <v>0</v>
      </c>
      <c r="S27" s="179">
        <v>0</v>
      </c>
      <c r="T27" s="179">
        <v>0</v>
      </c>
      <c r="U27" s="179">
        <f t="shared" si="1"/>
        <v>0</v>
      </c>
      <c r="V27" s="179">
        <f t="shared" si="1"/>
        <v>0</v>
      </c>
      <c r="W27" s="31"/>
    </row>
    <row r="28" spans="1:23" ht="47.25">
      <c r="A28" s="180" t="s">
        <v>812</v>
      </c>
      <c r="B28" s="263" t="s">
        <v>794</v>
      </c>
      <c r="C28" s="216" t="s">
        <v>792</v>
      </c>
      <c r="D28" s="179">
        <v>0</v>
      </c>
      <c r="E28" s="179">
        <v>0</v>
      </c>
      <c r="F28" s="179">
        <v>0</v>
      </c>
      <c r="G28" s="179">
        <v>0</v>
      </c>
      <c r="H28" s="196">
        <v>0</v>
      </c>
      <c r="I28" s="179">
        <v>0</v>
      </c>
      <c r="J28" s="179">
        <v>0</v>
      </c>
      <c r="K28" s="179">
        <v>0</v>
      </c>
      <c r="L28" s="179">
        <v>0</v>
      </c>
      <c r="M28" s="196">
        <v>0</v>
      </c>
      <c r="N28" s="196">
        <v>0</v>
      </c>
      <c r="O28" s="179">
        <v>0</v>
      </c>
      <c r="P28" s="179">
        <v>0</v>
      </c>
      <c r="Q28" s="179">
        <v>0</v>
      </c>
      <c r="R28" s="179">
        <v>0</v>
      </c>
      <c r="S28" s="179">
        <v>0</v>
      </c>
      <c r="T28" s="179">
        <v>0</v>
      </c>
      <c r="U28" s="179">
        <f t="shared" si="1"/>
        <v>0</v>
      </c>
      <c r="V28" s="179">
        <f t="shared" si="1"/>
        <v>0</v>
      </c>
      <c r="W28" s="31"/>
    </row>
    <row r="29" spans="1:23" ht="47.25">
      <c r="A29" s="180" t="s">
        <v>813</v>
      </c>
      <c r="B29" s="263" t="s">
        <v>814</v>
      </c>
      <c r="C29" s="216" t="s">
        <v>792</v>
      </c>
      <c r="D29" s="179">
        <v>0</v>
      </c>
      <c r="E29" s="179">
        <v>0</v>
      </c>
      <c r="F29" s="179">
        <v>0</v>
      </c>
      <c r="G29" s="179">
        <v>0</v>
      </c>
      <c r="H29" s="179">
        <v>0</v>
      </c>
      <c r="I29" s="196">
        <v>0</v>
      </c>
      <c r="J29" s="179">
        <v>0</v>
      </c>
      <c r="K29" s="179">
        <v>0</v>
      </c>
      <c r="L29" s="179">
        <v>0</v>
      </c>
      <c r="M29" s="179">
        <v>0</v>
      </c>
      <c r="N29" s="179">
        <v>0</v>
      </c>
      <c r="O29" s="179">
        <v>0</v>
      </c>
      <c r="P29" s="179">
        <v>0</v>
      </c>
      <c r="Q29" s="179">
        <v>0</v>
      </c>
      <c r="R29" s="179">
        <v>0</v>
      </c>
      <c r="S29" s="179">
        <v>0</v>
      </c>
      <c r="T29" s="179">
        <v>0</v>
      </c>
      <c r="U29" s="179">
        <f t="shared" si="1"/>
        <v>0</v>
      </c>
      <c r="V29" s="179">
        <f t="shared" si="1"/>
        <v>0</v>
      </c>
      <c r="W29" s="31"/>
    </row>
    <row r="30" spans="1:23" ht="31.5">
      <c r="A30" s="210" t="s">
        <v>815</v>
      </c>
      <c r="B30" s="176" t="s">
        <v>795</v>
      </c>
      <c r="C30" s="216" t="s">
        <v>792</v>
      </c>
      <c r="D30" s="179">
        <v>0</v>
      </c>
      <c r="E30" s="179">
        <v>0</v>
      </c>
      <c r="F30" s="179">
        <v>0</v>
      </c>
      <c r="G30" s="179">
        <v>0</v>
      </c>
      <c r="H30" s="179">
        <v>0</v>
      </c>
      <c r="I30" s="196">
        <v>0</v>
      </c>
      <c r="J30" s="179">
        <v>0</v>
      </c>
      <c r="K30" s="179">
        <v>0</v>
      </c>
      <c r="L30" s="179">
        <v>0</v>
      </c>
      <c r="M30" s="196">
        <v>0</v>
      </c>
      <c r="N30" s="179">
        <v>0</v>
      </c>
      <c r="O30" s="179">
        <v>0</v>
      </c>
      <c r="P30" s="179">
        <v>0</v>
      </c>
      <c r="Q30" s="179">
        <v>0</v>
      </c>
      <c r="R30" s="179">
        <v>0</v>
      </c>
      <c r="S30" s="179">
        <v>0</v>
      </c>
      <c r="T30" s="179">
        <v>0</v>
      </c>
      <c r="U30" s="179">
        <f t="shared" si="1"/>
        <v>0</v>
      </c>
      <c r="V30" s="179">
        <f t="shared" si="1"/>
        <v>0</v>
      </c>
      <c r="W30" s="31"/>
    </row>
    <row r="31" spans="1:23" ht="15.75">
      <c r="A31" s="180"/>
      <c r="B31" s="253"/>
      <c r="C31" s="216"/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96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79">
        <v>0</v>
      </c>
      <c r="Q31" s="179">
        <v>0</v>
      </c>
      <c r="R31" s="179">
        <v>0</v>
      </c>
      <c r="S31" s="179">
        <v>0</v>
      </c>
      <c r="T31" s="179">
        <v>0</v>
      </c>
      <c r="U31" s="179">
        <f t="shared" si="1"/>
        <v>0</v>
      </c>
      <c r="V31" s="179">
        <f t="shared" si="1"/>
        <v>0</v>
      </c>
      <c r="W31" s="31"/>
    </row>
    <row r="32" spans="1:23" ht="31.5">
      <c r="A32" s="180" t="s">
        <v>816</v>
      </c>
      <c r="B32" s="263" t="s">
        <v>817</v>
      </c>
      <c r="C32" s="216"/>
      <c r="D32" s="179">
        <v>0</v>
      </c>
      <c r="E32" s="179">
        <v>0</v>
      </c>
      <c r="F32" s="179">
        <v>0</v>
      </c>
      <c r="G32" s="179">
        <v>0</v>
      </c>
      <c r="H32" s="179">
        <v>0</v>
      </c>
      <c r="I32" s="196">
        <v>0</v>
      </c>
      <c r="J32" s="179">
        <v>0</v>
      </c>
      <c r="K32" s="179">
        <v>0</v>
      </c>
      <c r="L32" s="179">
        <v>0</v>
      </c>
      <c r="M32" s="179">
        <v>0</v>
      </c>
      <c r="N32" s="179">
        <v>0</v>
      </c>
      <c r="O32" s="179">
        <v>0</v>
      </c>
      <c r="P32" s="179">
        <v>0</v>
      </c>
      <c r="Q32" s="179">
        <v>0</v>
      </c>
      <c r="R32" s="179">
        <v>0</v>
      </c>
      <c r="S32" s="179">
        <v>0</v>
      </c>
      <c r="T32" s="179">
        <v>0</v>
      </c>
      <c r="U32" s="179">
        <f t="shared" si="1"/>
        <v>0</v>
      </c>
      <c r="V32" s="179">
        <f t="shared" si="1"/>
        <v>0</v>
      </c>
      <c r="W32" s="31"/>
    </row>
    <row r="33" spans="1:23" ht="31.5">
      <c r="A33" s="180" t="s">
        <v>76</v>
      </c>
      <c r="B33" s="263" t="s">
        <v>818</v>
      </c>
      <c r="C33" s="216"/>
      <c r="D33" s="179">
        <v>0</v>
      </c>
      <c r="E33" s="179">
        <v>0</v>
      </c>
      <c r="F33" s="179">
        <v>0</v>
      </c>
      <c r="G33" s="179">
        <v>0</v>
      </c>
      <c r="H33" s="179">
        <v>0</v>
      </c>
      <c r="I33" s="196">
        <v>0</v>
      </c>
      <c r="J33" s="179">
        <v>0</v>
      </c>
      <c r="K33" s="179">
        <v>0</v>
      </c>
      <c r="L33" s="179">
        <v>0</v>
      </c>
      <c r="M33" s="179">
        <v>0</v>
      </c>
      <c r="N33" s="179">
        <v>0</v>
      </c>
      <c r="O33" s="179">
        <v>0</v>
      </c>
      <c r="P33" s="179">
        <v>0</v>
      </c>
      <c r="Q33" s="179">
        <v>0</v>
      </c>
      <c r="R33" s="179">
        <v>0</v>
      </c>
      <c r="S33" s="179">
        <v>0</v>
      </c>
      <c r="T33" s="179">
        <v>0</v>
      </c>
      <c r="U33" s="179">
        <f t="shared" si="1"/>
        <v>0</v>
      </c>
      <c r="V33" s="179">
        <f t="shared" si="1"/>
        <v>0</v>
      </c>
      <c r="W33" s="31"/>
    </row>
    <row r="34" spans="1:23" ht="47.25">
      <c r="A34" s="180" t="s">
        <v>78</v>
      </c>
      <c r="B34" s="263" t="s">
        <v>819</v>
      </c>
      <c r="C34" s="216"/>
      <c r="D34" s="179">
        <v>0</v>
      </c>
      <c r="E34" s="179">
        <v>0</v>
      </c>
      <c r="F34" s="179">
        <v>0</v>
      </c>
      <c r="G34" s="179">
        <v>0</v>
      </c>
      <c r="H34" s="196">
        <v>0</v>
      </c>
      <c r="I34" s="196">
        <v>0</v>
      </c>
      <c r="J34" s="179">
        <v>0</v>
      </c>
      <c r="K34" s="179">
        <v>0</v>
      </c>
      <c r="L34" s="179">
        <v>0</v>
      </c>
      <c r="M34" s="179">
        <v>0</v>
      </c>
      <c r="N34" s="179">
        <v>0</v>
      </c>
      <c r="O34" s="179">
        <v>0</v>
      </c>
      <c r="P34" s="179">
        <v>0</v>
      </c>
      <c r="Q34" s="179">
        <v>0</v>
      </c>
      <c r="R34" s="179">
        <v>0</v>
      </c>
      <c r="S34" s="179">
        <v>0</v>
      </c>
      <c r="T34" s="179">
        <v>0</v>
      </c>
      <c r="U34" s="179">
        <f t="shared" si="1"/>
        <v>0</v>
      </c>
      <c r="V34" s="179">
        <f t="shared" si="1"/>
        <v>0</v>
      </c>
      <c r="W34" s="31"/>
    </row>
    <row r="35" spans="1:23" ht="78.75">
      <c r="A35" s="180" t="s">
        <v>79</v>
      </c>
      <c r="B35" s="263" t="s">
        <v>820</v>
      </c>
      <c r="C35" s="216"/>
      <c r="D35" s="179">
        <v>0</v>
      </c>
      <c r="E35" s="179">
        <v>0</v>
      </c>
      <c r="F35" s="179">
        <v>0</v>
      </c>
      <c r="G35" s="179">
        <v>0</v>
      </c>
      <c r="H35" s="196">
        <v>0</v>
      </c>
      <c r="I35" s="196">
        <v>0</v>
      </c>
      <c r="J35" s="179">
        <v>0</v>
      </c>
      <c r="K35" s="179">
        <v>0</v>
      </c>
      <c r="L35" s="179">
        <v>0</v>
      </c>
      <c r="M35" s="179">
        <v>0</v>
      </c>
      <c r="N35" s="179">
        <v>0</v>
      </c>
      <c r="O35" s="179">
        <v>0</v>
      </c>
      <c r="P35" s="179">
        <v>0</v>
      </c>
      <c r="Q35" s="179">
        <v>0</v>
      </c>
      <c r="R35" s="179">
        <v>0</v>
      </c>
      <c r="S35" s="179">
        <v>0</v>
      </c>
      <c r="T35" s="179">
        <v>0</v>
      </c>
      <c r="U35" s="179">
        <f t="shared" si="1"/>
        <v>0</v>
      </c>
      <c r="V35" s="179">
        <f t="shared" si="1"/>
        <v>0</v>
      </c>
      <c r="W35" s="31"/>
    </row>
    <row r="36" spans="1:23" ht="78.75">
      <c r="A36" s="180" t="s">
        <v>81</v>
      </c>
      <c r="B36" s="263" t="s">
        <v>821</v>
      </c>
      <c r="C36" s="216"/>
      <c r="D36" s="179">
        <v>0</v>
      </c>
      <c r="E36" s="179">
        <v>0</v>
      </c>
      <c r="F36" s="179">
        <v>0</v>
      </c>
      <c r="G36" s="179">
        <v>0</v>
      </c>
      <c r="H36" s="196">
        <v>0</v>
      </c>
      <c r="I36" s="196">
        <v>0</v>
      </c>
      <c r="J36" s="179">
        <v>0</v>
      </c>
      <c r="K36" s="179">
        <v>0</v>
      </c>
      <c r="L36" s="179">
        <v>0</v>
      </c>
      <c r="M36" s="179">
        <v>0</v>
      </c>
      <c r="N36" s="179">
        <v>0</v>
      </c>
      <c r="O36" s="179">
        <v>0</v>
      </c>
      <c r="P36" s="179">
        <v>0</v>
      </c>
      <c r="Q36" s="179">
        <v>0</v>
      </c>
      <c r="R36" s="179">
        <v>0</v>
      </c>
      <c r="S36" s="179">
        <v>0</v>
      </c>
      <c r="T36" s="179">
        <v>0</v>
      </c>
      <c r="U36" s="179">
        <f t="shared" si="1"/>
        <v>0</v>
      </c>
      <c r="V36" s="179">
        <f t="shared" si="1"/>
        <v>0</v>
      </c>
      <c r="W36" s="31"/>
    </row>
    <row r="37" spans="1:23" ht="63">
      <c r="A37" s="180" t="s">
        <v>83</v>
      </c>
      <c r="B37" s="263" t="s">
        <v>822</v>
      </c>
      <c r="C37" s="216"/>
      <c r="D37" s="179">
        <v>0</v>
      </c>
      <c r="E37" s="179">
        <v>0</v>
      </c>
      <c r="F37" s="179">
        <v>0</v>
      </c>
      <c r="G37" s="179">
        <v>0</v>
      </c>
      <c r="H37" s="196">
        <v>0</v>
      </c>
      <c r="I37" s="196">
        <v>0</v>
      </c>
      <c r="J37" s="179">
        <v>0</v>
      </c>
      <c r="K37" s="179">
        <v>0</v>
      </c>
      <c r="L37" s="179">
        <v>0</v>
      </c>
      <c r="M37" s="179">
        <v>0</v>
      </c>
      <c r="N37" s="179">
        <v>0</v>
      </c>
      <c r="O37" s="179">
        <v>0</v>
      </c>
      <c r="P37" s="179">
        <v>0</v>
      </c>
      <c r="Q37" s="179">
        <v>0</v>
      </c>
      <c r="R37" s="179">
        <v>0</v>
      </c>
      <c r="S37" s="179">
        <v>0</v>
      </c>
      <c r="T37" s="179">
        <v>0</v>
      </c>
      <c r="U37" s="179">
        <f t="shared" si="1"/>
        <v>0</v>
      </c>
      <c r="V37" s="179">
        <f t="shared" si="1"/>
        <v>0</v>
      </c>
      <c r="W37" s="31"/>
    </row>
    <row r="38" spans="1:23" ht="31.5">
      <c r="A38" s="180" t="s">
        <v>83</v>
      </c>
      <c r="B38" s="178" t="s">
        <v>823</v>
      </c>
      <c r="C38" s="216"/>
      <c r="D38" s="179">
        <v>0</v>
      </c>
      <c r="E38" s="179">
        <v>0</v>
      </c>
      <c r="F38" s="179">
        <v>0</v>
      </c>
      <c r="G38" s="179">
        <v>0</v>
      </c>
      <c r="H38" s="196">
        <v>0</v>
      </c>
      <c r="I38" s="196">
        <v>0</v>
      </c>
      <c r="J38" s="179">
        <v>0</v>
      </c>
      <c r="K38" s="179">
        <v>0</v>
      </c>
      <c r="L38" s="179">
        <v>0</v>
      </c>
      <c r="M38" s="179">
        <v>0</v>
      </c>
      <c r="N38" s="179">
        <v>0</v>
      </c>
      <c r="O38" s="179">
        <v>0</v>
      </c>
      <c r="P38" s="179">
        <v>0</v>
      </c>
      <c r="Q38" s="179">
        <v>0</v>
      </c>
      <c r="R38" s="179">
        <v>0</v>
      </c>
      <c r="S38" s="179">
        <v>0</v>
      </c>
      <c r="T38" s="179">
        <v>0</v>
      </c>
      <c r="U38" s="179">
        <f t="shared" si="1"/>
        <v>0</v>
      </c>
      <c r="V38" s="179">
        <f t="shared" si="1"/>
        <v>0</v>
      </c>
      <c r="W38" s="31"/>
    </row>
    <row r="39" spans="1:23" ht="31.5">
      <c r="A39" s="180" t="s">
        <v>83</v>
      </c>
      <c r="B39" s="178" t="s">
        <v>823</v>
      </c>
      <c r="C39" s="216"/>
      <c r="D39" s="179">
        <v>0</v>
      </c>
      <c r="E39" s="179">
        <v>0</v>
      </c>
      <c r="F39" s="179">
        <v>0</v>
      </c>
      <c r="G39" s="179">
        <v>0</v>
      </c>
      <c r="H39" s="196">
        <v>0</v>
      </c>
      <c r="I39" s="196">
        <v>0</v>
      </c>
      <c r="J39" s="179">
        <v>0</v>
      </c>
      <c r="K39" s="179">
        <v>0</v>
      </c>
      <c r="L39" s="179">
        <v>0</v>
      </c>
      <c r="M39" s="179">
        <v>0</v>
      </c>
      <c r="N39" s="179">
        <v>0</v>
      </c>
      <c r="O39" s="179">
        <v>0</v>
      </c>
      <c r="P39" s="179">
        <v>0</v>
      </c>
      <c r="Q39" s="179">
        <v>0</v>
      </c>
      <c r="R39" s="179">
        <v>0</v>
      </c>
      <c r="S39" s="179">
        <v>0</v>
      </c>
      <c r="T39" s="179">
        <v>0</v>
      </c>
      <c r="U39" s="179">
        <f t="shared" si="1"/>
        <v>0</v>
      </c>
      <c r="V39" s="179">
        <f t="shared" si="1"/>
        <v>0</v>
      </c>
      <c r="W39" s="31"/>
    </row>
    <row r="40" spans="1:23" ht="15.75">
      <c r="A40" s="180" t="s">
        <v>755</v>
      </c>
      <c r="B40" s="263" t="s">
        <v>755</v>
      </c>
      <c r="C40" s="216"/>
      <c r="D40" s="179">
        <v>0</v>
      </c>
      <c r="E40" s="179">
        <v>0</v>
      </c>
      <c r="F40" s="179">
        <v>0</v>
      </c>
      <c r="G40" s="179">
        <v>0</v>
      </c>
      <c r="H40" s="196">
        <v>0</v>
      </c>
      <c r="I40" s="196">
        <v>0</v>
      </c>
      <c r="J40" s="179">
        <v>0</v>
      </c>
      <c r="K40" s="179">
        <v>0</v>
      </c>
      <c r="L40" s="179">
        <v>0</v>
      </c>
      <c r="M40" s="179">
        <v>0</v>
      </c>
      <c r="N40" s="179">
        <v>0</v>
      </c>
      <c r="O40" s="179">
        <v>0</v>
      </c>
      <c r="P40" s="179">
        <v>0</v>
      </c>
      <c r="Q40" s="179">
        <v>0</v>
      </c>
      <c r="R40" s="179">
        <v>0</v>
      </c>
      <c r="S40" s="179">
        <v>0</v>
      </c>
      <c r="T40" s="179">
        <v>0</v>
      </c>
      <c r="U40" s="179">
        <f t="shared" si="1"/>
        <v>0</v>
      </c>
      <c r="V40" s="179">
        <f t="shared" si="1"/>
        <v>0</v>
      </c>
      <c r="W40" s="31"/>
    </row>
    <row r="41" spans="1:23" ht="47.25">
      <c r="A41" s="180" t="s">
        <v>91</v>
      </c>
      <c r="B41" s="263" t="s">
        <v>824</v>
      </c>
      <c r="C41" s="216"/>
      <c r="D41" s="179">
        <v>0</v>
      </c>
      <c r="E41" s="179">
        <v>0</v>
      </c>
      <c r="F41" s="179">
        <v>0</v>
      </c>
      <c r="G41" s="179">
        <v>0</v>
      </c>
      <c r="H41" s="196">
        <v>0</v>
      </c>
      <c r="I41" s="196">
        <v>0</v>
      </c>
      <c r="J41" s="179">
        <v>0</v>
      </c>
      <c r="K41" s="179">
        <v>0</v>
      </c>
      <c r="L41" s="179">
        <v>0</v>
      </c>
      <c r="M41" s="179">
        <v>0</v>
      </c>
      <c r="N41" s="179">
        <v>0</v>
      </c>
      <c r="O41" s="179">
        <v>0</v>
      </c>
      <c r="P41" s="179">
        <v>0</v>
      </c>
      <c r="Q41" s="179">
        <v>0</v>
      </c>
      <c r="R41" s="179">
        <v>0</v>
      </c>
      <c r="S41" s="179">
        <v>0</v>
      </c>
      <c r="T41" s="179">
        <v>0</v>
      </c>
      <c r="U41" s="179">
        <f t="shared" si="1"/>
        <v>0</v>
      </c>
      <c r="V41" s="179">
        <f t="shared" si="1"/>
        <v>0</v>
      </c>
      <c r="W41" s="31"/>
    </row>
    <row r="42" spans="1:23" ht="78.75">
      <c r="A42" s="180" t="s">
        <v>700</v>
      </c>
      <c r="B42" s="263" t="s">
        <v>825</v>
      </c>
      <c r="C42" s="216"/>
      <c r="D42" s="179">
        <v>0</v>
      </c>
      <c r="E42" s="179">
        <v>0</v>
      </c>
      <c r="F42" s="179">
        <v>0</v>
      </c>
      <c r="G42" s="179">
        <v>0</v>
      </c>
      <c r="H42" s="196">
        <v>0</v>
      </c>
      <c r="I42" s="196">
        <v>0</v>
      </c>
      <c r="J42" s="179">
        <v>0</v>
      </c>
      <c r="K42" s="179">
        <v>0</v>
      </c>
      <c r="L42" s="179">
        <v>0</v>
      </c>
      <c r="M42" s="179">
        <v>0</v>
      </c>
      <c r="N42" s="179">
        <v>0</v>
      </c>
      <c r="O42" s="179">
        <v>0</v>
      </c>
      <c r="P42" s="179">
        <v>0</v>
      </c>
      <c r="Q42" s="179">
        <v>0</v>
      </c>
      <c r="R42" s="179">
        <v>0</v>
      </c>
      <c r="S42" s="179">
        <v>0</v>
      </c>
      <c r="T42" s="179">
        <v>0</v>
      </c>
      <c r="U42" s="179">
        <f t="shared" si="1"/>
        <v>0</v>
      </c>
      <c r="V42" s="179">
        <f t="shared" si="1"/>
        <v>0</v>
      </c>
      <c r="W42" s="31"/>
    </row>
    <row r="43" spans="1:23" ht="31.5">
      <c r="A43" s="180" t="s">
        <v>700</v>
      </c>
      <c r="B43" s="178" t="s">
        <v>823</v>
      </c>
      <c r="C43" s="216"/>
      <c r="D43" s="179">
        <v>0</v>
      </c>
      <c r="E43" s="179">
        <v>0</v>
      </c>
      <c r="F43" s="179">
        <v>0</v>
      </c>
      <c r="G43" s="179">
        <v>0</v>
      </c>
      <c r="H43" s="196">
        <v>0</v>
      </c>
      <c r="I43" s="196">
        <v>0</v>
      </c>
      <c r="J43" s="179">
        <v>0</v>
      </c>
      <c r="K43" s="179">
        <v>0</v>
      </c>
      <c r="L43" s="179">
        <v>0</v>
      </c>
      <c r="M43" s="179">
        <v>0</v>
      </c>
      <c r="N43" s="179">
        <v>0</v>
      </c>
      <c r="O43" s="179">
        <v>0</v>
      </c>
      <c r="P43" s="179">
        <v>0</v>
      </c>
      <c r="Q43" s="179">
        <v>0</v>
      </c>
      <c r="R43" s="179">
        <v>0</v>
      </c>
      <c r="S43" s="179">
        <v>0</v>
      </c>
      <c r="T43" s="179">
        <v>0</v>
      </c>
      <c r="U43" s="179">
        <f t="shared" si="1"/>
        <v>0</v>
      </c>
      <c r="V43" s="179">
        <f t="shared" si="1"/>
        <v>0</v>
      </c>
      <c r="W43" s="31"/>
    </row>
    <row r="44" spans="1:23" ht="31.5">
      <c r="A44" s="180" t="s">
        <v>700</v>
      </c>
      <c r="B44" s="178" t="s">
        <v>823</v>
      </c>
      <c r="C44" s="216"/>
      <c r="D44" s="179">
        <v>0</v>
      </c>
      <c r="E44" s="179">
        <v>0</v>
      </c>
      <c r="F44" s="179">
        <v>0</v>
      </c>
      <c r="G44" s="179">
        <v>0</v>
      </c>
      <c r="H44" s="196">
        <v>0</v>
      </c>
      <c r="I44" s="196">
        <v>0</v>
      </c>
      <c r="J44" s="179">
        <v>0</v>
      </c>
      <c r="K44" s="179">
        <v>0</v>
      </c>
      <c r="L44" s="179">
        <v>0</v>
      </c>
      <c r="M44" s="179">
        <v>0</v>
      </c>
      <c r="N44" s="179">
        <v>0</v>
      </c>
      <c r="O44" s="179">
        <v>0</v>
      </c>
      <c r="P44" s="179">
        <v>0</v>
      </c>
      <c r="Q44" s="179">
        <v>0</v>
      </c>
      <c r="R44" s="179">
        <v>0</v>
      </c>
      <c r="S44" s="179">
        <v>0</v>
      </c>
      <c r="T44" s="179">
        <v>0</v>
      </c>
      <c r="U44" s="179">
        <f t="shared" si="1"/>
        <v>0</v>
      </c>
      <c r="V44" s="179">
        <f t="shared" si="1"/>
        <v>0</v>
      </c>
      <c r="W44" s="31"/>
    </row>
    <row r="45" spans="1:23" ht="15.75">
      <c r="A45" s="180" t="s">
        <v>755</v>
      </c>
      <c r="B45" s="263" t="s">
        <v>755</v>
      </c>
      <c r="C45" s="216"/>
      <c r="D45" s="179">
        <v>0</v>
      </c>
      <c r="E45" s="179">
        <v>0</v>
      </c>
      <c r="F45" s="179">
        <v>0</v>
      </c>
      <c r="G45" s="179">
        <v>0</v>
      </c>
      <c r="H45" s="196">
        <v>0</v>
      </c>
      <c r="I45" s="196">
        <v>0</v>
      </c>
      <c r="J45" s="179">
        <v>0</v>
      </c>
      <c r="K45" s="179">
        <v>0</v>
      </c>
      <c r="L45" s="179">
        <v>0</v>
      </c>
      <c r="M45" s="179">
        <v>0</v>
      </c>
      <c r="N45" s="179">
        <v>0</v>
      </c>
      <c r="O45" s="179">
        <v>0</v>
      </c>
      <c r="P45" s="179">
        <v>0</v>
      </c>
      <c r="Q45" s="179">
        <v>0</v>
      </c>
      <c r="R45" s="179">
        <v>0</v>
      </c>
      <c r="S45" s="179">
        <v>0</v>
      </c>
      <c r="T45" s="179">
        <v>0</v>
      </c>
      <c r="U45" s="179">
        <f t="shared" si="1"/>
        <v>0</v>
      </c>
      <c r="V45" s="179">
        <f t="shared" si="1"/>
        <v>0</v>
      </c>
      <c r="W45" s="31"/>
    </row>
    <row r="46" spans="1:23" ht="47.25">
      <c r="A46" s="180" t="s">
        <v>701</v>
      </c>
      <c r="B46" s="263" t="s">
        <v>826</v>
      </c>
      <c r="C46" s="216"/>
      <c r="D46" s="179">
        <v>0</v>
      </c>
      <c r="E46" s="179">
        <v>0</v>
      </c>
      <c r="F46" s="179">
        <v>0</v>
      </c>
      <c r="G46" s="179">
        <v>0</v>
      </c>
      <c r="H46" s="196">
        <v>0</v>
      </c>
      <c r="I46" s="196">
        <v>0</v>
      </c>
      <c r="J46" s="179">
        <v>0</v>
      </c>
      <c r="K46" s="179">
        <v>0</v>
      </c>
      <c r="L46" s="179">
        <v>0</v>
      </c>
      <c r="M46" s="179">
        <v>0</v>
      </c>
      <c r="N46" s="179">
        <v>0</v>
      </c>
      <c r="O46" s="179">
        <v>0</v>
      </c>
      <c r="P46" s="179">
        <v>0</v>
      </c>
      <c r="Q46" s="179">
        <v>0</v>
      </c>
      <c r="R46" s="179">
        <v>0</v>
      </c>
      <c r="S46" s="179">
        <v>0</v>
      </c>
      <c r="T46" s="179">
        <v>0</v>
      </c>
      <c r="U46" s="179">
        <f t="shared" si="1"/>
        <v>0</v>
      </c>
      <c r="V46" s="179">
        <f t="shared" si="1"/>
        <v>0</v>
      </c>
      <c r="W46" s="31"/>
    </row>
    <row r="47" spans="1:23" ht="31.5">
      <c r="A47" s="180" t="s">
        <v>701</v>
      </c>
      <c r="B47" s="178" t="s">
        <v>823</v>
      </c>
      <c r="C47" s="216"/>
      <c r="D47" s="179">
        <v>0</v>
      </c>
      <c r="E47" s="179">
        <v>0</v>
      </c>
      <c r="F47" s="179">
        <v>0</v>
      </c>
      <c r="G47" s="179">
        <v>0</v>
      </c>
      <c r="H47" s="196">
        <v>0</v>
      </c>
      <c r="I47" s="196">
        <v>0</v>
      </c>
      <c r="J47" s="179">
        <v>0</v>
      </c>
      <c r="K47" s="179">
        <v>0</v>
      </c>
      <c r="L47" s="179">
        <v>0</v>
      </c>
      <c r="M47" s="179">
        <v>0</v>
      </c>
      <c r="N47" s="179">
        <v>0</v>
      </c>
      <c r="O47" s="179">
        <v>0</v>
      </c>
      <c r="P47" s="179">
        <v>0</v>
      </c>
      <c r="Q47" s="179">
        <v>0</v>
      </c>
      <c r="R47" s="179">
        <v>0</v>
      </c>
      <c r="S47" s="179">
        <v>0</v>
      </c>
      <c r="T47" s="179">
        <v>0</v>
      </c>
      <c r="U47" s="179">
        <f t="shared" si="1"/>
        <v>0</v>
      </c>
      <c r="V47" s="179">
        <f t="shared" si="1"/>
        <v>0</v>
      </c>
      <c r="W47" s="31"/>
    </row>
    <row r="48" spans="1:23" ht="31.5">
      <c r="A48" s="180" t="s">
        <v>701</v>
      </c>
      <c r="B48" s="178" t="s">
        <v>823</v>
      </c>
      <c r="C48" s="216"/>
      <c r="D48" s="179">
        <v>0</v>
      </c>
      <c r="E48" s="179">
        <v>0</v>
      </c>
      <c r="F48" s="179">
        <v>0</v>
      </c>
      <c r="G48" s="179">
        <v>0</v>
      </c>
      <c r="H48" s="196">
        <v>0</v>
      </c>
      <c r="I48" s="196">
        <v>0</v>
      </c>
      <c r="J48" s="179">
        <v>0</v>
      </c>
      <c r="K48" s="179">
        <v>0</v>
      </c>
      <c r="L48" s="179">
        <v>0</v>
      </c>
      <c r="M48" s="179">
        <v>0</v>
      </c>
      <c r="N48" s="179">
        <v>0</v>
      </c>
      <c r="O48" s="179">
        <v>0</v>
      </c>
      <c r="P48" s="179">
        <v>0</v>
      </c>
      <c r="Q48" s="179">
        <v>0</v>
      </c>
      <c r="R48" s="179">
        <v>0</v>
      </c>
      <c r="S48" s="179">
        <v>0</v>
      </c>
      <c r="T48" s="179">
        <v>0</v>
      </c>
      <c r="U48" s="179">
        <f t="shared" si="1"/>
        <v>0</v>
      </c>
      <c r="V48" s="179">
        <f t="shared" si="1"/>
        <v>0</v>
      </c>
      <c r="W48" s="31"/>
    </row>
    <row r="49" spans="1:23" ht="15.75">
      <c r="A49" s="180" t="s">
        <v>755</v>
      </c>
      <c r="B49" s="263" t="s">
        <v>755</v>
      </c>
      <c r="C49" s="216"/>
      <c r="D49" s="179">
        <v>0</v>
      </c>
      <c r="E49" s="179">
        <v>0</v>
      </c>
      <c r="F49" s="179">
        <v>0</v>
      </c>
      <c r="G49" s="179">
        <v>0</v>
      </c>
      <c r="H49" s="196">
        <v>0</v>
      </c>
      <c r="I49" s="196">
        <v>0</v>
      </c>
      <c r="J49" s="179">
        <v>0</v>
      </c>
      <c r="K49" s="179">
        <v>0</v>
      </c>
      <c r="L49" s="179">
        <v>0</v>
      </c>
      <c r="M49" s="179">
        <v>0</v>
      </c>
      <c r="N49" s="179">
        <v>0</v>
      </c>
      <c r="O49" s="179">
        <v>0</v>
      </c>
      <c r="P49" s="179">
        <v>0</v>
      </c>
      <c r="Q49" s="179">
        <v>0</v>
      </c>
      <c r="R49" s="179">
        <v>0</v>
      </c>
      <c r="S49" s="179">
        <v>0</v>
      </c>
      <c r="T49" s="179">
        <v>0</v>
      </c>
      <c r="U49" s="179">
        <f t="shared" si="1"/>
        <v>0</v>
      </c>
      <c r="V49" s="179">
        <f t="shared" si="1"/>
        <v>0</v>
      </c>
      <c r="W49" s="31"/>
    </row>
    <row r="50" spans="1:23" ht="63">
      <c r="A50" s="180" t="s">
        <v>92</v>
      </c>
      <c r="B50" s="263" t="s">
        <v>827</v>
      </c>
      <c r="C50" s="216"/>
      <c r="D50" s="179">
        <v>0</v>
      </c>
      <c r="E50" s="179">
        <v>0</v>
      </c>
      <c r="F50" s="179">
        <v>0</v>
      </c>
      <c r="G50" s="179">
        <v>0</v>
      </c>
      <c r="H50" s="196">
        <v>0</v>
      </c>
      <c r="I50" s="196">
        <v>0</v>
      </c>
      <c r="J50" s="179">
        <v>0</v>
      </c>
      <c r="K50" s="179">
        <v>0</v>
      </c>
      <c r="L50" s="179">
        <v>0</v>
      </c>
      <c r="M50" s="179">
        <v>0</v>
      </c>
      <c r="N50" s="179">
        <v>0</v>
      </c>
      <c r="O50" s="179">
        <v>0</v>
      </c>
      <c r="P50" s="179">
        <v>0</v>
      </c>
      <c r="Q50" s="179">
        <v>0</v>
      </c>
      <c r="R50" s="179">
        <v>0</v>
      </c>
      <c r="S50" s="179">
        <v>0</v>
      </c>
      <c r="T50" s="179">
        <v>0</v>
      </c>
      <c r="U50" s="179">
        <f t="shared" si="1"/>
        <v>0</v>
      </c>
      <c r="V50" s="179">
        <f t="shared" si="1"/>
        <v>0</v>
      </c>
      <c r="W50" s="31"/>
    </row>
    <row r="51" spans="1:23" ht="47.25">
      <c r="A51" s="180" t="s">
        <v>828</v>
      </c>
      <c r="B51" s="263" t="s">
        <v>829</v>
      </c>
      <c r="C51" s="216"/>
      <c r="D51" s="179">
        <v>0</v>
      </c>
      <c r="E51" s="179">
        <v>0</v>
      </c>
      <c r="F51" s="179">
        <v>0</v>
      </c>
      <c r="G51" s="179">
        <v>0</v>
      </c>
      <c r="H51" s="196">
        <v>0</v>
      </c>
      <c r="I51" s="196">
        <v>0</v>
      </c>
      <c r="J51" s="179">
        <v>0</v>
      </c>
      <c r="K51" s="179">
        <v>0</v>
      </c>
      <c r="L51" s="179">
        <v>0</v>
      </c>
      <c r="M51" s="179">
        <v>0</v>
      </c>
      <c r="N51" s="179">
        <v>0</v>
      </c>
      <c r="O51" s="179">
        <v>0</v>
      </c>
      <c r="P51" s="179">
        <v>0</v>
      </c>
      <c r="Q51" s="179">
        <v>0</v>
      </c>
      <c r="R51" s="179">
        <v>0</v>
      </c>
      <c r="S51" s="179">
        <v>0</v>
      </c>
      <c r="T51" s="179">
        <v>0</v>
      </c>
      <c r="U51" s="179">
        <f t="shared" si="1"/>
        <v>0</v>
      </c>
      <c r="V51" s="179">
        <f t="shared" si="1"/>
        <v>0</v>
      </c>
      <c r="W51" s="31"/>
    </row>
    <row r="52" spans="1:23" ht="141.75">
      <c r="A52" s="180" t="s">
        <v>828</v>
      </c>
      <c r="B52" s="263" t="s">
        <v>830</v>
      </c>
      <c r="C52" s="216"/>
      <c r="D52" s="179">
        <v>0</v>
      </c>
      <c r="E52" s="179">
        <v>0</v>
      </c>
      <c r="F52" s="179">
        <v>0</v>
      </c>
      <c r="G52" s="179">
        <v>0</v>
      </c>
      <c r="H52" s="196">
        <v>0</v>
      </c>
      <c r="I52" s="196">
        <v>0</v>
      </c>
      <c r="J52" s="179">
        <v>0</v>
      </c>
      <c r="K52" s="179">
        <v>0</v>
      </c>
      <c r="L52" s="179">
        <v>0</v>
      </c>
      <c r="M52" s="179">
        <v>0</v>
      </c>
      <c r="N52" s="179">
        <v>0</v>
      </c>
      <c r="O52" s="179">
        <v>0</v>
      </c>
      <c r="P52" s="179">
        <v>0</v>
      </c>
      <c r="Q52" s="179">
        <v>0</v>
      </c>
      <c r="R52" s="179">
        <v>0</v>
      </c>
      <c r="S52" s="179">
        <v>0</v>
      </c>
      <c r="T52" s="179">
        <v>0</v>
      </c>
      <c r="U52" s="179">
        <f t="shared" si="1"/>
        <v>0</v>
      </c>
      <c r="V52" s="179">
        <f t="shared" si="1"/>
        <v>0</v>
      </c>
      <c r="W52" s="31"/>
    </row>
    <row r="53" spans="1:23" ht="31.5">
      <c r="A53" s="180" t="s">
        <v>828</v>
      </c>
      <c r="B53" s="178" t="s">
        <v>823</v>
      </c>
      <c r="C53" s="216"/>
      <c r="D53" s="179">
        <v>0</v>
      </c>
      <c r="E53" s="179">
        <v>0</v>
      </c>
      <c r="F53" s="179">
        <v>0</v>
      </c>
      <c r="G53" s="179">
        <v>0</v>
      </c>
      <c r="H53" s="196">
        <v>0</v>
      </c>
      <c r="I53" s="196">
        <v>0</v>
      </c>
      <c r="J53" s="179">
        <v>0</v>
      </c>
      <c r="K53" s="179">
        <v>0</v>
      </c>
      <c r="L53" s="179">
        <v>0</v>
      </c>
      <c r="M53" s="179">
        <v>0</v>
      </c>
      <c r="N53" s="179">
        <v>0</v>
      </c>
      <c r="O53" s="179">
        <v>0</v>
      </c>
      <c r="P53" s="179">
        <v>0</v>
      </c>
      <c r="Q53" s="179">
        <v>0</v>
      </c>
      <c r="R53" s="179">
        <v>0</v>
      </c>
      <c r="S53" s="179">
        <v>0</v>
      </c>
      <c r="T53" s="179">
        <v>0</v>
      </c>
      <c r="U53" s="179">
        <f t="shared" si="1"/>
        <v>0</v>
      </c>
      <c r="V53" s="179">
        <f t="shared" si="1"/>
        <v>0</v>
      </c>
      <c r="W53" s="31"/>
    </row>
    <row r="54" spans="1:23" ht="31.5">
      <c r="A54" s="180" t="s">
        <v>828</v>
      </c>
      <c r="B54" s="178" t="s">
        <v>823</v>
      </c>
      <c r="C54" s="216"/>
      <c r="D54" s="179">
        <v>0</v>
      </c>
      <c r="E54" s="179">
        <v>0</v>
      </c>
      <c r="F54" s="179">
        <v>0</v>
      </c>
      <c r="G54" s="179">
        <v>0</v>
      </c>
      <c r="H54" s="196">
        <v>0</v>
      </c>
      <c r="I54" s="196">
        <v>0</v>
      </c>
      <c r="J54" s="179">
        <v>0</v>
      </c>
      <c r="K54" s="179">
        <v>0</v>
      </c>
      <c r="L54" s="179">
        <v>0</v>
      </c>
      <c r="M54" s="179">
        <v>0</v>
      </c>
      <c r="N54" s="179">
        <v>0</v>
      </c>
      <c r="O54" s="179">
        <v>0</v>
      </c>
      <c r="P54" s="179">
        <v>0</v>
      </c>
      <c r="Q54" s="179">
        <v>0</v>
      </c>
      <c r="R54" s="179">
        <v>0</v>
      </c>
      <c r="S54" s="179">
        <v>0</v>
      </c>
      <c r="T54" s="179">
        <v>0</v>
      </c>
      <c r="U54" s="179">
        <f t="shared" si="1"/>
        <v>0</v>
      </c>
      <c r="V54" s="179">
        <f t="shared" si="1"/>
        <v>0</v>
      </c>
      <c r="W54" s="31"/>
    </row>
    <row r="55" spans="1:23" ht="15.75">
      <c r="A55" s="180" t="s">
        <v>755</v>
      </c>
      <c r="B55" s="263" t="s">
        <v>755</v>
      </c>
      <c r="C55" s="216"/>
      <c r="D55" s="179">
        <v>0</v>
      </c>
      <c r="E55" s="179">
        <v>0</v>
      </c>
      <c r="F55" s="179">
        <v>0</v>
      </c>
      <c r="G55" s="179">
        <v>0</v>
      </c>
      <c r="H55" s="196">
        <v>0</v>
      </c>
      <c r="I55" s="196">
        <v>0</v>
      </c>
      <c r="J55" s="179">
        <v>0</v>
      </c>
      <c r="K55" s="179">
        <v>0</v>
      </c>
      <c r="L55" s="179">
        <v>0</v>
      </c>
      <c r="M55" s="179">
        <v>0</v>
      </c>
      <c r="N55" s="179">
        <v>0</v>
      </c>
      <c r="O55" s="179">
        <v>0</v>
      </c>
      <c r="P55" s="179">
        <v>0</v>
      </c>
      <c r="Q55" s="179">
        <v>0</v>
      </c>
      <c r="R55" s="179">
        <v>0</v>
      </c>
      <c r="S55" s="179">
        <v>0</v>
      </c>
      <c r="T55" s="179">
        <v>0</v>
      </c>
      <c r="U55" s="179">
        <f t="shared" si="1"/>
        <v>0</v>
      </c>
      <c r="V55" s="179">
        <f t="shared" si="1"/>
        <v>0</v>
      </c>
      <c r="W55" s="31"/>
    </row>
    <row r="56" spans="1:23" ht="110.25">
      <c r="A56" s="180" t="s">
        <v>828</v>
      </c>
      <c r="B56" s="263" t="s">
        <v>831</v>
      </c>
      <c r="C56" s="216"/>
      <c r="D56" s="179">
        <v>0</v>
      </c>
      <c r="E56" s="179">
        <v>0</v>
      </c>
      <c r="F56" s="179">
        <v>0</v>
      </c>
      <c r="G56" s="179">
        <v>0</v>
      </c>
      <c r="H56" s="196">
        <v>0</v>
      </c>
      <c r="I56" s="196">
        <v>0</v>
      </c>
      <c r="J56" s="179">
        <v>0</v>
      </c>
      <c r="K56" s="179">
        <v>0</v>
      </c>
      <c r="L56" s="179">
        <v>0</v>
      </c>
      <c r="M56" s="179">
        <v>0</v>
      </c>
      <c r="N56" s="179">
        <v>0</v>
      </c>
      <c r="O56" s="179">
        <v>0</v>
      </c>
      <c r="P56" s="179">
        <v>0</v>
      </c>
      <c r="Q56" s="179">
        <v>0</v>
      </c>
      <c r="R56" s="179">
        <v>0</v>
      </c>
      <c r="S56" s="179">
        <v>0</v>
      </c>
      <c r="T56" s="179">
        <v>0</v>
      </c>
      <c r="U56" s="179">
        <f t="shared" si="1"/>
        <v>0</v>
      </c>
      <c r="V56" s="179">
        <f t="shared" si="1"/>
        <v>0</v>
      </c>
      <c r="W56" s="31"/>
    </row>
    <row r="57" spans="1:23" ht="31.5">
      <c r="A57" s="180" t="s">
        <v>828</v>
      </c>
      <c r="B57" s="178" t="s">
        <v>823</v>
      </c>
      <c r="C57" s="216"/>
      <c r="D57" s="179">
        <v>0</v>
      </c>
      <c r="E57" s="179">
        <v>0</v>
      </c>
      <c r="F57" s="179">
        <v>0</v>
      </c>
      <c r="G57" s="179">
        <v>0</v>
      </c>
      <c r="H57" s="196">
        <v>0</v>
      </c>
      <c r="I57" s="196">
        <v>0</v>
      </c>
      <c r="J57" s="179">
        <v>0</v>
      </c>
      <c r="K57" s="179">
        <v>0</v>
      </c>
      <c r="L57" s="179">
        <v>0</v>
      </c>
      <c r="M57" s="179">
        <v>0</v>
      </c>
      <c r="N57" s="179">
        <v>0</v>
      </c>
      <c r="O57" s="179">
        <v>0</v>
      </c>
      <c r="P57" s="179">
        <v>0</v>
      </c>
      <c r="Q57" s="179">
        <v>0</v>
      </c>
      <c r="R57" s="179">
        <v>0</v>
      </c>
      <c r="S57" s="179">
        <v>0</v>
      </c>
      <c r="T57" s="179">
        <v>0</v>
      </c>
      <c r="U57" s="179">
        <f t="shared" si="1"/>
        <v>0</v>
      </c>
      <c r="V57" s="179">
        <f t="shared" si="1"/>
        <v>0</v>
      </c>
      <c r="W57" s="31"/>
    </row>
    <row r="58" spans="1:23" ht="31.5">
      <c r="A58" s="180" t="s">
        <v>828</v>
      </c>
      <c r="B58" s="178" t="s">
        <v>823</v>
      </c>
      <c r="C58" s="216"/>
      <c r="D58" s="179">
        <v>0</v>
      </c>
      <c r="E58" s="179">
        <v>0</v>
      </c>
      <c r="F58" s="179">
        <v>0</v>
      </c>
      <c r="G58" s="179">
        <v>0</v>
      </c>
      <c r="H58" s="196">
        <v>0</v>
      </c>
      <c r="I58" s="196">
        <v>0</v>
      </c>
      <c r="J58" s="179">
        <v>0</v>
      </c>
      <c r="K58" s="179">
        <v>0</v>
      </c>
      <c r="L58" s="179">
        <v>0</v>
      </c>
      <c r="M58" s="179">
        <v>0</v>
      </c>
      <c r="N58" s="179">
        <v>0</v>
      </c>
      <c r="O58" s="179">
        <v>0</v>
      </c>
      <c r="P58" s="179">
        <v>0</v>
      </c>
      <c r="Q58" s="179">
        <v>0</v>
      </c>
      <c r="R58" s="179">
        <v>0</v>
      </c>
      <c r="S58" s="179">
        <v>0</v>
      </c>
      <c r="T58" s="179">
        <v>0</v>
      </c>
      <c r="U58" s="179">
        <f t="shared" si="1"/>
        <v>0</v>
      </c>
      <c r="V58" s="179">
        <f t="shared" si="1"/>
        <v>0</v>
      </c>
      <c r="W58" s="31"/>
    </row>
    <row r="59" spans="1:23" ht="15.75">
      <c r="A59" s="180" t="s">
        <v>755</v>
      </c>
      <c r="B59" s="263" t="s">
        <v>755</v>
      </c>
      <c r="C59" s="216"/>
      <c r="D59" s="179">
        <v>0</v>
      </c>
      <c r="E59" s="179">
        <v>0</v>
      </c>
      <c r="F59" s="179">
        <v>0</v>
      </c>
      <c r="G59" s="179">
        <v>0</v>
      </c>
      <c r="H59" s="196">
        <v>0</v>
      </c>
      <c r="I59" s="196">
        <v>0</v>
      </c>
      <c r="J59" s="179">
        <v>0</v>
      </c>
      <c r="K59" s="179">
        <v>0</v>
      </c>
      <c r="L59" s="179">
        <v>0</v>
      </c>
      <c r="M59" s="179">
        <v>0</v>
      </c>
      <c r="N59" s="179">
        <v>0</v>
      </c>
      <c r="O59" s="179">
        <v>0</v>
      </c>
      <c r="P59" s="179">
        <v>0</v>
      </c>
      <c r="Q59" s="179">
        <v>0</v>
      </c>
      <c r="R59" s="179">
        <v>0</v>
      </c>
      <c r="S59" s="179">
        <v>0</v>
      </c>
      <c r="T59" s="179">
        <v>0</v>
      </c>
      <c r="U59" s="179">
        <f t="shared" si="1"/>
        <v>0</v>
      </c>
      <c r="V59" s="179">
        <f t="shared" si="1"/>
        <v>0</v>
      </c>
      <c r="W59" s="31"/>
    </row>
    <row r="60" spans="1:23" ht="126">
      <c r="A60" s="180" t="s">
        <v>828</v>
      </c>
      <c r="B60" s="263" t="s">
        <v>832</v>
      </c>
      <c r="C60" s="216"/>
      <c r="D60" s="179">
        <v>0</v>
      </c>
      <c r="E60" s="179">
        <v>0</v>
      </c>
      <c r="F60" s="179">
        <v>0</v>
      </c>
      <c r="G60" s="179">
        <v>0</v>
      </c>
      <c r="H60" s="196">
        <v>0</v>
      </c>
      <c r="I60" s="196">
        <v>0</v>
      </c>
      <c r="J60" s="179">
        <v>0</v>
      </c>
      <c r="K60" s="179">
        <v>0</v>
      </c>
      <c r="L60" s="179">
        <v>0</v>
      </c>
      <c r="M60" s="179">
        <v>0</v>
      </c>
      <c r="N60" s="179">
        <v>0</v>
      </c>
      <c r="O60" s="179">
        <v>0</v>
      </c>
      <c r="P60" s="179">
        <v>0</v>
      </c>
      <c r="Q60" s="179">
        <v>0</v>
      </c>
      <c r="R60" s="179">
        <v>0</v>
      </c>
      <c r="S60" s="179">
        <v>0</v>
      </c>
      <c r="T60" s="179">
        <v>0</v>
      </c>
      <c r="U60" s="179">
        <f t="shared" si="1"/>
        <v>0</v>
      </c>
      <c r="V60" s="179">
        <f t="shared" si="1"/>
        <v>0</v>
      </c>
      <c r="W60" s="31"/>
    </row>
    <row r="61" spans="1:23" ht="31.5">
      <c r="A61" s="180" t="s">
        <v>828</v>
      </c>
      <c r="B61" s="178" t="s">
        <v>823</v>
      </c>
      <c r="C61" s="216"/>
      <c r="D61" s="179">
        <v>0</v>
      </c>
      <c r="E61" s="179">
        <v>0</v>
      </c>
      <c r="F61" s="179">
        <v>0</v>
      </c>
      <c r="G61" s="179">
        <v>0</v>
      </c>
      <c r="H61" s="196">
        <v>0</v>
      </c>
      <c r="I61" s="196">
        <v>0</v>
      </c>
      <c r="J61" s="179">
        <v>0</v>
      </c>
      <c r="K61" s="179">
        <v>0</v>
      </c>
      <c r="L61" s="179">
        <v>0</v>
      </c>
      <c r="M61" s="179">
        <v>0</v>
      </c>
      <c r="N61" s="179">
        <v>0</v>
      </c>
      <c r="O61" s="179">
        <v>0</v>
      </c>
      <c r="P61" s="179">
        <v>0</v>
      </c>
      <c r="Q61" s="179">
        <v>0</v>
      </c>
      <c r="R61" s="179">
        <v>0</v>
      </c>
      <c r="S61" s="179">
        <v>0</v>
      </c>
      <c r="T61" s="179">
        <v>0</v>
      </c>
      <c r="U61" s="179">
        <f t="shared" si="1"/>
        <v>0</v>
      </c>
      <c r="V61" s="179">
        <f t="shared" si="1"/>
        <v>0</v>
      </c>
      <c r="W61" s="31"/>
    </row>
    <row r="62" spans="1:23" ht="31.5">
      <c r="A62" s="180" t="s">
        <v>828</v>
      </c>
      <c r="B62" s="178" t="s">
        <v>823</v>
      </c>
      <c r="C62" s="216"/>
      <c r="D62" s="179">
        <v>0</v>
      </c>
      <c r="E62" s="179">
        <v>0</v>
      </c>
      <c r="F62" s="179">
        <v>0</v>
      </c>
      <c r="G62" s="179">
        <v>0</v>
      </c>
      <c r="H62" s="196">
        <v>0</v>
      </c>
      <c r="I62" s="196">
        <v>0</v>
      </c>
      <c r="J62" s="179">
        <v>0</v>
      </c>
      <c r="K62" s="179">
        <v>0</v>
      </c>
      <c r="L62" s="179">
        <v>0</v>
      </c>
      <c r="M62" s="179">
        <v>0</v>
      </c>
      <c r="N62" s="179">
        <v>0</v>
      </c>
      <c r="O62" s="179">
        <v>0</v>
      </c>
      <c r="P62" s="179">
        <v>0</v>
      </c>
      <c r="Q62" s="179">
        <v>0</v>
      </c>
      <c r="R62" s="179">
        <v>0</v>
      </c>
      <c r="S62" s="179">
        <v>0</v>
      </c>
      <c r="T62" s="179">
        <v>0</v>
      </c>
      <c r="U62" s="179">
        <f t="shared" si="1"/>
        <v>0</v>
      </c>
      <c r="V62" s="179">
        <f t="shared" si="1"/>
        <v>0</v>
      </c>
      <c r="W62" s="31"/>
    </row>
    <row r="63" spans="1:23" ht="15.75">
      <c r="A63" s="180" t="s">
        <v>755</v>
      </c>
      <c r="B63" s="263" t="s">
        <v>755</v>
      </c>
      <c r="C63" s="216"/>
      <c r="D63" s="179">
        <v>0</v>
      </c>
      <c r="E63" s="179">
        <v>0</v>
      </c>
      <c r="F63" s="179">
        <v>0</v>
      </c>
      <c r="G63" s="179">
        <v>0</v>
      </c>
      <c r="H63" s="196">
        <v>0</v>
      </c>
      <c r="I63" s="196">
        <v>0</v>
      </c>
      <c r="J63" s="179">
        <v>0</v>
      </c>
      <c r="K63" s="179">
        <v>0</v>
      </c>
      <c r="L63" s="179">
        <v>0</v>
      </c>
      <c r="M63" s="179">
        <v>0</v>
      </c>
      <c r="N63" s="179">
        <v>0</v>
      </c>
      <c r="O63" s="179">
        <v>0</v>
      </c>
      <c r="P63" s="179">
        <v>0</v>
      </c>
      <c r="Q63" s="179">
        <v>0</v>
      </c>
      <c r="R63" s="179">
        <v>0</v>
      </c>
      <c r="S63" s="179">
        <v>0</v>
      </c>
      <c r="T63" s="179">
        <v>0</v>
      </c>
      <c r="U63" s="179">
        <f t="shared" si="1"/>
        <v>0</v>
      </c>
      <c r="V63" s="179">
        <f t="shared" si="1"/>
        <v>0</v>
      </c>
      <c r="W63" s="31"/>
    </row>
    <row r="64" spans="1:23" ht="47.25">
      <c r="A64" s="180" t="s">
        <v>833</v>
      </c>
      <c r="B64" s="263" t="s">
        <v>829</v>
      </c>
      <c r="C64" s="216"/>
      <c r="D64" s="179">
        <v>0</v>
      </c>
      <c r="E64" s="179">
        <v>0</v>
      </c>
      <c r="F64" s="179">
        <v>0</v>
      </c>
      <c r="G64" s="179">
        <v>0</v>
      </c>
      <c r="H64" s="196">
        <v>0</v>
      </c>
      <c r="I64" s="196">
        <v>0</v>
      </c>
      <c r="J64" s="179">
        <v>0</v>
      </c>
      <c r="K64" s="179">
        <v>0</v>
      </c>
      <c r="L64" s="179">
        <v>0</v>
      </c>
      <c r="M64" s="179">
        <v>0</v>
      </c>
      <c r="N64" s="179">
        <v>0</v>
      </c>
      <c r="O64" s="179">
        <v>0</v>
      </c>
      <c r="P64" s="179">
        <v>0</v>
      </c>
      <c r="Q64" s="179">
        <v>0</v>
      </c>
      <c r="R64" s="179">
        <v>0</v>
      </c>
      <c r="S64" s="179">
        <v>0</v>
      </c>
      <c r="T64" s="179">
        <v>0</v>
      </c>
      <c r="U64" s="179">
        <f t="shared" si="1"/>
        <v>0</v>
      </c>
      <c r="V64" s="179">
        <f t="shared" si="1"/>
        <v>0</v>
      </c>
      <c r="W64" s="31"/>
    </row>
    <row r="65" spans="1:23" ht="141.75">
      <c r="A65" s="180" t="s">
        <v>833</v>
      </c>
      <c r="B65" s="263" t="s">
        <v>830</v>
      </c>
      <c r="C65" s="216"/>
      <c r="D65" s="179">
        <v>0</v>
      </c>
      <c r="E65" s="179">
        <v>0</v>
      </c>
      <c r="F65" s="179">
        <v>0</v>
      </c>
      <c r="G65" s="179">
        <v>0</v>
      </c>
      <c r="H65" s="196">
        <v>0</v>
      </c>
      <c r="I65" s="196">
        <v>0</v>
      </c>
      <c r="J65" s="179">
        <v>0</v>
      </c>
      <c r="K65" s="179">
        <v>0</v>
      </c>
      <c r="L65" s="179">
        <v>0</v>
      </c>
      <c r="M65" s="179">
        <v>0</v>
      </c>
      <c r="N65" s="179">
        <v>0</v>
      </c>
      <c r="O65" s="179">
        <v>0</v>
      </c>
      <c r="P65" s="179">
        <v>0</v>
      </c>
      <c r="Q65" s="179">
        <v>0</v>
      </c>
      <c r="R65" s="179">
        <v>0</v>
      </c>
      <c r="S65" s="179">
        <v>0</v>
      </c>
      <c r="T65" s="179">
        <v>0</v>
      </c>
      <c r="U65" s="179">
        <f t="shared" si="1"/>
        <v>0</v>
      </c>
      <c r="V65" s="179">
        <f t="shared" si="1"/>
        <v>0</v>
      </c>
      <c r="W65" s="31"/>
    </row>
    <row r="66" spans="1:23" ht="31.5">
      <c r="A66" s="180" t="s">
        <v>833</v>
      </c>
      <c r="B66" s="178" t="s">
        <v>823</v>
      </c>
      <c r="C66" s="216"/>
      <c r="D66" s="179">
        <v>0</v>
      </c>
      <c r="E66" s="179">
        <v>0</v>
      </c>
      <c r="F66" s="179">
        <v>0</v>
      </c>
      <c r="G66" s="179">
        <v>0</v>
      </c>
      <c r="H66" s="196">
        <v>0</v>
      </c>
      <c r="I66" s="196">
        <v>0</v>
      </c>
      <c r="J66" s="179">
        <v>0</v>
      </c>
      <c r="K66" s="179">
        <v>0</v>
      </c>
      <c r="L66" s="179">
        <v>0</v>
      </c>
      <c r="M66" s="179">
        <v>0</v>
      </c>
      <c r="N66" s="179">
        <v>0</v>
      </c>
      <c r="O66" s="179">
        <v>0</v>
      </c>
      <c r="P66" s="179">
        <v>0</v>
      </c>
      <c r="Q66" s="179">
        <v>0</v>
      </c>
      <c r="R66" s="179">
        <v>0</v>
      </c>
      <c r="S66" s="179">
        <v>0</v>
      </c>
      <c r="T66" s="179">
        <v>0</v>
      </c>
      <c r="U66" s="179">
        <f t="shared" si="1"/>
        <v>0</v>
      </c>
      <c r="V66" s="179">
        <f t="shared" si="1"/>
        <v>0</v>
      </c>
      <c r="W66" s="31"/>
    </row>
    <row r="67" spans="1:23" ht="31.5">
      <c r="A67" s="180" t="s">
        <v>833</v>
      </c>
      <c r="B67" s="178" t="s">
        <v>823</v>
      </c>
      <c r="C67" s="216"/>
      <c r="D67" s="179">
        <v>0</v>
      </c>
      <c r="E67" s="179">
        <v>0</v>
      </c>
      <c r="F67" s="179">
        <v>0</v>
      </c>
      <c r="G67" s="179">
        <v>0</v>
      </c>
      <c r="H67" s="196">
        <v>0</v>
      </c>
      <c r="I67" s="196">
        <v>0</v>
      </c>
      <c r="J67" s="179">
        <v>0</v>
      </c>
      <c r="K67" s="179">
        <v>0</v>
      </c>
      <c r="L67" s="179">
        <v>0</v>
      </c>
      <c r="M67" s="179">
        <v>0</v>
      </c>
      <c r="N67" s="179">
        <v>0</v>
      </c>
      <c r="O67" s="179">
        <v>0</v>
      </c>
      <c r="P67" s="179">
        <v>0</v>
      </c>
      <c r="Q67" s="179">
        <v>0</v>
      </c>
      <c r="R67" s="179">
        <v>0</v>
      </c>
      <c r="S67" s="179">
        <v>0</v>
      </c>
      <c r="T67" s="179">
        <v>0</v>
      </c>
      <c r="U67" s="179">
        <f t="shared" si="1"/>
        <v>0</v>
      </c>
      <c r="V67" s="179">
        <f t="shared" si="1"/>
        <v>0</v>
      </c>
      <c r="W67" s="31"/>
    </row>
    <row r="68" spans="1:23" ht="15.75">
      <c r="A68" s="180" t="s">
        <v>755</v>
      </c>
      <c r="B68" s="263" t="s">
        <v>755</v>
      </c>
      <c r="C68" s="216"/>
      <c r="D68" s="179">
        <v>0</v>
      </c>
      <c r="E68" s="179">
        <v>0</v>
      </c>
      <c r="F68" s="179">
        <v>0</v>
      </c>
      <c r="G68" s="179">
        <v>0</v>
      </c>
      <c r="H68" s="196">
        <v>0</v>
      </c>
      <c r="I68" s="196">
        <v>0</v>
      </c>
      <c r="J68" s="179">
        <v>0</v>
      </c>
      <c r="K68" s="179">
        <v>0</v>
      </c>
      <c r="L68" s="179">
        <v>0</v>
      </c>
      <c r="M68" s="179">
        <v>0</v>
      </c>
      <c r="N68" s="179">
        <v>0</v>
      </c>
      <c r="O68" s="179">
        <v>0</v>
      </c>
      <c r="P68" s="179">
        <v>0</v>
      </c>
      <c r="Q68" s="179">
        <v>0</v>
      </c>
      <c r="R68" s="179">
        <v>0</v>
      </c>
      <c r="S68" s="179">
        <v>0</v>
      </c>
      <c r="T68" s="179">
        <v>0</v>
      </c>
      <c r="U68" s="179">
        <f t="shared" si="1"/>
        <v>0</v>
      </c>
      <c r="V68" s="179">
        <f t="shared" si="1"/>
        <v>0</v>
      </c>
      <c r="W68" s="31"/>
    </row>
    <row r="69" spans="1:23" ht="110.25">
      <c r="A69" s="180" t="s">
        <v>833</v>
      </c>
      <c r="B69" s="263" t="s">
        <v>831</v>
      </c>
      <c r="C69" s="216"/>
      <c r="D69" s="179">
        <v>0</v>
      </c>
      <c r="E69" s="179">
        <v>0</v>
      </c>
      <c r="F69" s="179">
        <v>0</v>
      </c>
      <c r="G69" s="179">
        <v>0</v>
      </c>
      <c r="H69" s="196">
        <v>0</v>
      </c>
      <c r="I69" s="196">
        <v>0</v>
      </c>
      <c r="J69" s="179">
        <v>0</v>
      </c>
      <c r="K69" s="179">
        <v>0</v>
      </c>
      <c r="L69" s="179">
        <v>0</v>
      </c>
      <c r="M69" s="179">
        <v>0</v>
      </c>
      <c r="N69" s="179">
        <v>0</v>
      </c>
      <c r="O69" s="179">
        <v>0</v>
      </c>
      <c r="P69" s="179">
        <v>0</v>
      </c>
      <c r="Q69" s="179">
        <v>0</v>
      </c>
      <c r="R69" s="179">
        <v>0</v>
      </c>
      <c r="S69" s="179">
        <v>0</v>
      </c>
      <c r="T69" s="179">
        <v>0</v>
      </c>
      <c r="U69" s="179">
        <f t="shared" si="1"/>
        <v>0</v>
      </c>
      <c r="V69" s="179">
        <f t="shared" si="1"/>
        <v>0</v>
      </c>
      <c r="W69" s="31"/>
    </row>
    <row r="70" spans="1:23" ht="31.5">
      <c r="A70" s="180" t="s">
        <v>833</v>
      </c>
      <c r="B70" s="178" t="s">
        <v>823</v>
      </c>
      <c r="C70" s="216"/>
      <c r="D70" s="179">
        <v>0</v>
      </c>
      <c r="E70" s="179">
        <v>0</v>
      </c>
      <c r="F70" s="179">
        <v>0</v>
      </c>
      <c r="G70" s="179">
        <v>0</v>
      </c>
      <c r="H70" s="196">
        <v>0</v>
      </c>
      <c r="I70" s="196">
        <v>0</v>
      </c>
      <c r="J70" s="179">
        <v>0</v>
      </c>
      <c r="K70" s="179">
        <v>0</v>
      </c>
      <c r="L70" s="179">
        <v>0</v>
      </c>
      <c r="M70" s="179">
        <v>0</v>
      </c>
      <c r="N70" s="179">
        <v>0</v>
      </c>
      <c r="O70" s="179">
        <v>0</v>
      </c>
      <c r="P70" s="179">
        <v>0</v>
      </c>
      <c r="Q70" s="179">
        <v>0</v>
      </c>
      <c r="R70" s="179">
        <v>0</v>
      </c>
      <c r="S70" s="179">
        <v>0</v>
      </c>
      <c r="T70" s="179">
        <v>0</v>
      </c>
      <c r="U70" s="179">
        <f t="shared" si="1"/>
        <v>0</v>
      </c>
      <c r="V70" s="179">
        <f t="shared" si="1"/>
        <v>0</v>
      </c>
      <c r="W70" s="31"/>
    </row>
    <row r="71" spans="1:23" ht="31.5">
      <c r="A71" s="180" t="s">
        <v>833</v>
      </c>
      <c r="B71" s="178" t="s">
        <v>823</v>
      </c>
      <c r="C71" s="216"/>
      <c r="D71" s="179">
        <v>0</v>
      </c>
      <c r="E71" s="179">
        <v>0</v>
      </c>
      <c r="F71" s="179">
        <v>0</v>
      </c>
      <c r="G71" s="179">
        <v>0</v>
      </c>
      <c r="H71" s="196">
        <v>0</v>
      </c>
      <c r="I71" s="196">
        <v>0</v>
      </c>
      <c r="J71" s="179">
        <v>0</v>
      </c>
      <c r="K71" s="179">
        <v>0</v>
      </c>
      <c r="L71" s="179">
        <v>0</v>
      </c>
      <c r="M71" s="179">
        <v>0</v>
      </c>
      <c r="N71" s="179">
        <v>0</v>
      </c>
      <c r="O71" s="179">
        <v>0</v>
      </c>
      <c r="P71" s="179">
        <v>0</v>
      </c>
      <c r="Q71" s="179">
        <v>0</v>
      </c>
      <c r="R71" s="179">
        <v>0</v>
      </c>
      <c r="S71" s="179">
        <v>0</v>
      </c>
      <c r="T71" s="179">
        <v>0</v>
      </c>
      <c r="U71" s="179">
        <f t="shared" si="1"/>
        <v>0</v>
      </c>
      <c r="V71" s="179">
        <f t="shared" si="1"/>
        <v>0</v>
      </c>
      <c r="W71" s="31"/>
    </row>
    <row r="72" spans="1:23" ht="15.75">
      <c r="A72" s="180" t="s">
        <v>755</v>
      </c>
      <c r="B72" s="263" t="s">
        <v>755</v>
      </c>
      <c r="C72" s="216"/>
      <c r="D72" s="179">
        <v>0</v>
      </c>
      <c r="E72" s="179">
        <v>0</v>
      </c>
      <c r="F72" s="179">
        <v>0</v>
      </c>
      <c r="G72" s="179">
        <v>0</v>
      </c>
      <c r="H72" s="196">
        <v>0</v>
      </c>
      <c r="I72" s="196">
        <v>0</v>
      </c>
      <c r="J72" s="179">
        <v>0</v>
      </c>
      <c r="K72" s="179">
        <v>0</v>
      </c>
      <c r="L72" s="179">
        <v>0</v>
      </c>
      <c r="M72" s="179">
        <v>0</v>
      </c>
      <c r="N72" s="179">
        <v>0</v>
      </c>
      <c r="O72" s="179">
        <v>0</v>
      </c>
      <c r="P72" s="179">
        <v>0</v>
      </c>
      <c r="Q72" s="179">
        <v>0</v>
      </c>
      <c r="R72" s="179">
        <v>0</v>
      </c>
      <c r="S72" s="179">
        <v>0</v>
      </c>
      <c r="T72" s="179">
        <v>0</v>
      </c>
      <c r="U72" s="179">
        <f t="shared" si="1"/>
        <v>0</v>
      </c>
      <c r="V72" s="179">
        <f t="shared" si="1"/>
        <v>0</v>
      </c>
      <c r="W72" s="31"/>
    </row>
    <row r="73" spans="1:23" ht="126">
      <c r="A73" s="180" t="s">
        <v>833</v>
      </c>
      <c r="B73" s="263" t="s">
        <v>834</v>
      </c>
      <c r="C73" s="216"/>
      <c r="D73" s="179">
        <v>0</v>
      </c>
      <c r="E73" s="179">
        <v>0</v>
      </c>
      <c r="F73" s="179">
        <v>0</v>
      </c>
      <c r="G73" s="179">
        <v>0</v>
      </c>
      <c r="H73" s="196">
        <v>0</v>
      </c>
      <c r="I73" s="196">
        <v>0</v>
      </c>
      <c r="J73" s="179">
        <v>0</v>
      </c>
      <c r="K73" s="179">
        <v>0</v>
      </c>
      <c r="L73" s="179">
        <v>0</v>
      </c>
      <c r="M73" s="179">
        <v>0</v>
      </c>
      <c r="N73" s="179">
        <v>0</v>
      </c>
      <c r="O73" s="179">
        <v>0</v>
      </c>
      <c r="P73" s="179">
        <v>0</v>
      </c>
      <c r="Q73" s="179">
        <v>0</v>
      </c>
      <c r="R73" s="179">
        <v>0</v>
      </c>
      <c r="S73" s="179">
        <v>0</v>
      </c>
      <c r="T73" s="179">
        <v>0</v>
      </c>
      <c r="U73" s="179">
        <f t="shared" si="1"/>
        <v>0</v>
      </c>
      <c r="V73" s="179">
        <f t="shared" si="1"/>
        <v>0</v>
      </c>
      <c r="W73" s="31"/>
    </row>
    <row r="74" spans="1:23" ht="31.5">
      <c r="A74" s="180" t="s">
        <v>833</v>
      </c>
      <c r="B74" s="178" t="s">
        <v>823</v>
      </c>
      <c r="C74" s="216"/>
      <c r="D74" s="179">
        <v>0</v>
      </c>
      <c r="E74" s="179">
        <v>0</v>
      </c>
      <c r="F74" s="179">
        <v>0</v>
      </c>
      <c r="G74" s="179">
        <v>0</v>
      </c>
      <c r="H74" s="196">
        <v>0</v>
      </c>
      <c r="I74" s="196">
        <v>0</v>
      </c>
      <c r="J74" s="179">
        <v>0</v>
      </c>
      <c r="K74" s="179">
        <v>0</v>
      </c>
      <c r="L74" s="179">
        <v>0</v>
      </c>
      <c r="M74" s="179">
        <v>0</v>
      </c>
      <c r="N74" s="179">
        <v>0</v>
      </c>
      <c r="O74" s="179">
        <v>0</v>
      </c>
      <c r="P74" s="179">
        <v>0</v>
      </c>
      <c r="Q74" s="179">
        <v>0</v>
      </c>
      <c r="R74" s="179">
        <v>0</v>
      </c>
      <c r="S74" s="179">
        <v>0</v>
      </c>
      <c r="T74" s="179">
        <v>0</v>
      </c>
      <c r="U74" s="179">
        <f t="shared" si="1"/>
        <v>0</v>
      </c>
      <c r="V74" s="179">
        <f t="shared" si="1"/>
        <v>0</v>
      </c>
      <c r="W74" s="31"/>
    </row>
    <row r="75" spans="1:23" ht="31.5">
      <c r="A75" s="180" t="s">
        <v>833</v>
      </c>
      <c r="B75" s="178" t="s">
        <v>823</v>
      </c>
      <c r="C75" s="216"/>
      <c r="D75" s="179">
        <v>0</v>
      </c>
      <c r="E75" s="179">
        <v>0</v>
      </c>
      <c r="F75" s="179">
        <v>0</v>
      </c>
      <c r="G75" s="179">
        <v>0</v>
      </c>
      <c r="H75" s="196">
        <v>0</v>
      </c>
      <c r="I75" s="196">
        <v>0</v>
      </c>
      <c r="J75" s="179">
        <v>0</v>
      </c>
      <c r="K75" s="179">
        <v>0</v>
      </c>
      <c r="L75" s="179">
        <v>0</v>
      </c>
      <c r="M75" s="179">
        <v>0</v>
      </c>
      <c r="N75" s="179">
        <v>0</v>
      </c>
      <c r="O75" s="179">
        <v>0</v>
      </c>
      <c r="P75" s="179">
        <v>0</v>
      </c>
      <c r="Q75" s="179">
        <v>0</v>
      </c>
      <c r="R75" s="179">
        <v>0</v>
      </c>
      <c r="S75" s="179">
        <v>0</v>
      </c>
      <c r="T75" s="179">
        <v>0</v>
      </c>
      <c r="U75" s="179">
        <f t="shared" si="1"/>
        <v>0</v>
      </c>
      <c r="V75" s="179">
        <f t="shared" si="1"/>
        <v>0</v>
      </c>
      <c r="W75" s="31"/>
    </row>
    <row r="76" spans="1:23" ht="15.75">
      <c r="A76" s="180" t="s">
        <v>755</v>
      </c>
      <c r="B76" s="263" t="s">
        <v>755</v>
      </c>
      <c r="C76" s="216"/>
      <c r="D76" s="179">
        <v>0</v>
      </c>
      <c r="E76" s="179">
        <v>0</v>
      </c>
      <c r="F76" s="179">
        <v>0</v>
      </c>
      <c r="G76" s="179">
        <v>0</v>
      </c>
      <c r="H76" s="196">
        <v>0</v>
      </c>
      <c r="I76" s="196">
        <v>0</v>
      </c>
      <c r="J76" s="179">
        <v>0</v>
      </c>
      <c r="K76" s="179">
        <v>0</v>
      </c>
      <c r="L76" s="179">
        <v>0</v>
      </c>
      <c r="M76" s="179">
        <v>0</v>
      </c>
      <c r="N76" s="179">
        <v>0</v>
      </c>
      <c r="O76" s="179">
        <v>0</v>
      </c>
      <c r="P76" s="179">
        <v>0</v>
      </c>
      <c r="Q76" s="179">
        <v>0</v>
      </c>
      <c r="R76" s="179">
        <v>0</v>
      </c>
      <c r="S76" s="179">
        <v>0</v>
      </c>
      <c r="T76" s="179">
        <v>0</v>
      </c>
      <c r="U76" s="179">
        <f t="shared" si="1"/>
        <v>0</v>
      </c>
      <c r="V76" s="179">
        <f t="shared" si="1"/>
        <v>0</v>
      </c>
      <c r="W76" s="31"/>
    </row>
    <row r="77" spans="1:23" ht="94.5">
      <c r="A77" s="180" t="s">
        <v>835</v>
      </c>
      <c r="B77" s="263" t="s">
        <v>836</v>
      </c>
      <c r="C77" s="216"/>
      <c r="D77" s="179">
        <v>0</v>
      </c>
      <c r="E77" s="179">
        <v>0</v>
      </c>
      <c r="F77" s="179">
        <v>0</v>
      </c>
      <c r="G77" s="179">
        <v>0</v>
      </c>
      <c r="H77" s="196">
        <v>0</v>
      </c>
      <c r="I77" s="196">
        <v>0</v>
      </c>
      <c r="J77" s="179">
        <v>0</v>
      </c>
      <c r="K77" s="179">
        <v>0</v>
      </c>
      <c r="L77" s="179">
        <v>0</v>
      </c>
      <c r="M77" s="179">
        <v>0</v>
      </c>
      <c r="N77" s="179">
        <v>0</v>
      </c>
      <c r="O77" s="179">
        <v>0</v>
      </c>
      <c r="P77" s="179">
        <v>0</v>
      </c>
      <c r="Q77" s="179">
        <v>0</v>
      </c>
      <c r="R77" s="179">
        <v>0</v>
      </c>
      <c r="S77" s="179">
        <v>0</v>
      </c>
      <c r="T77" s="179">
        <v>0</v>
      </c>
      <c r="U77" s="179">
        <f t="shared" si="1"/>
        <v>0</v>
      </c>
      <c r="V77" s="179">
        <f t="shared" si="1"/>
        <v>0</v>
      </c>
      <c r="W77" s="31"/>
    </row>
    <row r="78" spans="1:23" ht="78.75">
      <c r="A78" s="180" t="s">
        <v>837</v>
      </c>
      <c r="B78" s="263" t="s">
        <v>838</v>
      </c>
      <c r="C78" s="216"/>
      <c r="D78" s="179">
        <v>0</v>
      </c>
      <c r="E78" s="179">
        <v>0</v>
      </c>
      <c r="F78" s="179">
        <v>0</v>
      </c>
      <c r="G78" s="179">
        <v>0</v>
      </c>
      <c r="H78" s="196">
        <v>0</v>
      </c>
      <c r="I78" s="196">
        <v>0</v>
      </c>
      <c r="J78" s="179">
        <v>0</v>
      </c>
      <c r="K78" s="179">
        <v>0</v>
      </c>
      <c r="L78" s="179">
        <v>0</v>
      </c>
      <c r="M78" s="179">
        <v>0</v>
      </c>
      <c r="N78" s="179">
        <v>0</v>
      </c>
      <c r="O78" s="179">
        <v>0</v>
      </c>
      <c r="P78" s="179">
        <v>0</v>
      </c>
      <c r="Q78" s="179">
        <v>0</v>
      </c>
      <c r="R78" s="179">
        <v>0</v>
      </c>
      <c r="S78" s="179">
        <v>0</v>
      </c>
      <c r="T78" s="179">
        <v>0</v>
      </c>
      <c r="U78" s="179">
        <f t="shared" si="1"/>
        <v>0</v>
      </c>
      <c r="V78" s="179">
        <f t="shared" si="1"/>
        <v>0</v>
      </c>
      <c r="W78" s="31"/>
    </row>
    <row r="79" spans="1:23" ht="31.5">
      <c r="A79" s="180" t="s">
        <v>837</v>
      </c>
      <c r="B79" s="178" t="s">
        <v>823</v>
      </c>
      <c r="C79" s="216"/>
      <c r="D79" s="179">
        <v>0</v>
      </c>
      <c r="E79" s="179">
        <v>0</v>
      </c>
      <c r="F79" s="179">
        <v>0</v>
      </c>
      <c r="G79" s="179">
        <v>0</v>
      </c>
      <c r="H79" s="196">
        <v>0</v>
      </c>
      <c r="I79" s="196">
        <v>0</v>
      </c>
      <c r="J79" s="179">
        <v>0</v>
      </c>
      <c r="K79" s="179">
        <v>0</v>
      </c>
      <c r="L79" s="179">
        <v>0</v>
      </c>
      <c r="M79" s="179">
        <v>0</v>
      </c>
      <c r="N79" s="179">
        <v>0</v>
      </c>
      <c r="O79" s="179">
        <v>0</v>
      </c>
      <c r="P79" s="179">
        <v>0</v>
      </c>
      <c r="Q79" s="179">
        <v>0</v>
      </c>
      <c r="R79" s="179">
        <v>0</v>
      </c>
      <c r="S79" s="179">
        <v>0</v>
      </c>
      <c r="T79" s="179">
        <v>0</v>
      </c>
      <c r="U79" s="179">
        <f t="shared" si="1"/>
        <v>0</v>
      </c>
      <c r="V79" s="179">
        <f t="shared" si="1"/>
        <v>0</v>
      </c>
      <c r="W79" s="31"/>
    </row>
    <row r="80" spans="1:23" ht="31.5">
      <c r="A80" s="180" t="s">
        <v>837</v>
      </c>
      <c r="B80" s="178" t="s">
        <v>823</v>
      </c>
      <c r="C80" s="216"/>
      <c r="D80" s="179">
        <v>0</v>
      </c>
      <c r="E80" s="179">
        <v>0</v>
      </c>
      <c r="F80" s="179">
        <v>0</v>
      </c>
      <c r="G80" s="179">
        <v>0</v>
      </c>
      <c r="H80" s="196">
        <v>0</v>
      </c>
      <c r="I80" s="196">
        <v>0</v>
      </c>
      <c r="J80" s="179">
        <v>0</v>
      </c>
      <c r="K80" s="179">
        <v>0</v>
      </c>
      <c r="L80" s="179">
        <v>0</v>
      </c>
      <c r="M80" s="179">
        <v>0</v>
      </c>
      <c r="N80" s="179">
        <v>0</v>
      </c>
      <c r="O80" s="179">
        <v>0</v>
      </c>
      <c r="P80" s="179">
        <v>0</v>
      </c>
      <c r="Q80" s="179">
        <v>0</v>
      </c>
      <c r="R80" s="179">
        <v>0</v>
      </c>
      <c r="S80" s="179">
        <v>0</v>
      </c>
      <c r="T80" s="179">
        <v>0</v>
      </c>
      <c r="U80" s="179">
        <f t="shared" si="1"/>
        <v>0</v>
      </c>
      <c r="V80" s="179">
        <f t="shared" si="1"/>
        <v>0</v>
      </c>
      <c r="W80" s="31"/>
    </row>
    <row r="81" spans="1:23" ht="15.75">
      <c r="A81" s="180" t="s">
        <v>755</v>
      </c>
      <c r="B81" s="263" t="s">
        <v>755</v>
      </c>
      <c r="C81" s="216"/>
      <c r="D81" s="179">
        <v>0</v>
      </c>
      <c r="E81" s="179">
        <v>0</v>
      </c>
      <c r="F81" s="179">
        <v>0</v>
      </c>
      <c r="G81" s="179">
        <v>0</v>
      </c>
      <c r="H81" s="196">
        <v>0</v>
      </c>
      <c r="I81" s="196">
        <v>0</v>
      </c>
      <c r="J81" s="179">
        <v>0</v>
      </c>
      <c r="K81" s="179">
        <v>0</v>
      </c>
      <c r="L81" s="179">
        <v>0</v>
      </c>
      <c r="M81" s="179">
        <v>0</v>
      </c>
      <c r="N81" s="179">
        <v>0</v>
      </c>
      <c r="O81" s="179">
        <v>0</v>
      </c>
      <c r="P81" s="179">
        <v>0</v>
      </c>
      <c r="Q81" s="179">
        <v>0</v>
      </c>
      <c r="R81" s="179">
        <v>0</v>
      </c>
      <c r="S81" s="179">
        <v>0</v>
      </c>
      <c r="T81" s="179">
        <v>0</v>
      </c>
      <c r="U81" s="179">
        <f t="shared" si="1"/>
        <v>0</v>
      </c>
      <c r="V81" s="179">
        <f t="shared" si="1"/>
        <v>0</v>
      </c>
      <c r="W81" s="31"/>
    </row>
    <row r="82" spans="1:23" ht="94.5">
      <c r="A82" s="180" t="s">
        <v>839</v>
      </c>
      <c r="B82" s="263" t="s">
        <v>840</v>
      </c>
      <c r="C82" s="216"/>
      <c r="D82" s="179">
        <v>0</v>
      </c>
      <c r="E82" s="179">
        <v>0</v>
      </c>
      <c r="F82" s="179">
        <v>0</v>
      </c>
      <c r="G82" s="179">
        <v>0</v>
      </c>
      <c r="H82" s="196">
        <v>0</v>
      </c>
      <c r="I82" s="196">
        <v>0</v>
      </c>
      <c r="J82" s="179">
        <v>0</v>
      </c>
      <c r="K82" s="179">
        <v>0</v>
      </c>
      <c r="L82" s="179">
        <v>0</v>
      </c>
      <c r="M82" s="179">
        <v>0</v>
      </c>
      <c r="N82" s="179">
        <v>0</v>
      </c>
      <c r="O82" s="179">
        <v>0</v>
      </c>
      <c r="P82" s="179">
        <v>0</v>
      </c>
      <c r="Q82" s="179">
        <v>0</v>
      </c>
      <c r="R82" s="179">
        <v>0</v>
      </c>
      <c r="S82" s="179">
        <v>0</v>
      </c>
      <c r="T82" s="179">
        <v>0</v>
      </c>
      <c r="U82" s="179">
        <f t="shared" si="1"/>
        <v>0</v>
      </c>
      <c r="V82" s="179">
        <f t="shared" si="1"/>
        <v>0</v>
      </c>
      <c r="W82" s="31"/>
    </row>
    <row r="83" spans="1:23" ht="31.5">
      <c r="A83" s="180" t="s">
        <v>839</v>
      </c>
      <c r="B83" s="178" t="s">
        <v>823</v>
      </c>
      <c r="C83" s="216"/>
      <c r="D83" s="179">
        <v>0</v>
      </c>
      <c r="E83" s="179">
        <v>0</v>
      </c>
      <c r="F83" s="179">
        <v>0</v>
      </c>
      <c r="G83" s="179">
        <v>0</v>
      </c>
      <c r="H83" s="196">
        <v>0</v>
      </c>
      <c r="I83" s="196">
        <v>0</v>
      </c>
      <c r="J83" s="179">
        <v>0</v>
      </c>
      <c r="K83" s="179">
        <v>0</v>
      </c>
      <c r="L83" s="179">
        <v>0</v>
      </c>
      <c r="M83" s="179">
        <v>0</v>
      </c>
      <c r="N83" s="179">
        <v>0</v>
      </c>
      <c r="O83" s="179">
        <v>0</v>
      </c>
      <c r="P83" s="179">
        <v>0</v>
      </c>
      <c r="Q83" s="179">
        <v>0</v>
      </c>
      <c r="R83" s="179">
        <v>0</v>
      </c>
      <c r="S83" s="179">
        <v>0</v>
      </c>
      <c r="T83" s="179">
        <v>0</v>
      </c>
      <c r="U83" s="179">
        <f t="shared" si="1"/>
        <v>0</v>
      </c>
      <c r="V83" s="179">
        <f t="shared" si="1"/>
        <v>0</v>
      </c>
      <c r="W83" s="31"/>
    </row>
    <row r="84" spans="1:23" ht="31.5">
      <c r="A84" s="180" t="s">
        <v>839</v>
      </c>
      <c r="B84" s="178" t="s">
        <v>823</v>
      </c>
      <c r="C84" s="216"/>
      <c r="D84" s="179">
        <v>0</v>
      </c>
      <c r="E84" s="179">
        <v>0</v>
      </c>
      <c r="F84" s="179">
        <v>0</v>
      </c>
      <c r="G84" s="179">
        <v>0</v>
      </c>
      <c r="H84" s="196">
        <v>0</v>
      </c>
      <c r="I84" s="196">
        <v>0</v>
      </c>
      <c r="J84" s="179">
        <v>0</v>
      </c>
      <c r="K84" s="179">
        <v>0</v>
      </c>
      <c r="L84" s="179">
        <v>0</v>
      </c>
      <c r="M84" s="179">
        <v>0</v>
      </c>
      <c r="N84" s="179">
        <v>0</v>
      </c>
      <c r="O84" s="179">
        <v>0</v>
      </c>
      <c r="P84" s="179">
        <v>0</v>
      </c>
      <c r="Q84" s="179">
        <v>0</v>
      </c>
      <c r="R84" s="179">
        <v>0</v>
      </c>
      <c r="S84" s="179">
        <v>0</v>
      </c>
      <c r="T84" s="179">
        <v>0</v>
      </c>
      <c r="U84" s="179">
        <f t="shared" si="1"/>
        <v>0</v>
      </c>
      <c r="V84" s="179">
        <f t="shared" si="1"/>
        <v>0</v>
      </c>
      <c r="W84" s="31"/>
    </row>
    <row r="85" spans="1:23" ht="15.75">
      <c r="A85" s="180" t="s">
        <v>755</v>
      </c>
      <c r="B85" s="263" t="s">
        <v>755</v>
      </c>
      <c r="C85" s="216"/>
      <c r="D85" s="179">
        <v>0</v>
      </c>
      <c r="E85" s="179">
        <v>0</v>
      </c>
      <c r="F85" s="179">
        <v>0</v>
      </c>
      <c r="G85" s="179">
        <v>0</v>
      </c>
      <c r="H85" s="196">
        <v>0</v>
      </c>
      <c r="I85" s="196">
        <v>0</v>
      </c>
      <c r="J85" s="179">
        <v>0</v>
      </c>
      <c r="K85" s="179">
        <v>0</v>
      </c>
      <c r="L85" s="179">
        <v>0</v>
      </c>
      <c r="M85" s="179">
        <v>0</v>
      </c>
      <c r="N85" s="179">
        <v>0</v>
      </c>
      <c r="O85" s="179">
        <v>0</v>
      </c>
      <c r="P85" s="179">
        <v>0</v>
      </c>
      <c r="Q85" s="179">
        <v>0</v>
      </c>
      <c r="R85" s="179">
        <v>0</v>
      </c>
      <c r="S85" s="179">
        <v>0</v>
      </c>
      <c r="T85" s="179">
        <v>0</v>
      </c>
      <c r="U85" s="179">
        <f t="shared" si="1"/>
        <v>0</v>
      </c>
      <c r="V85" s="179">
        <f t="shared" si="1"/>
        <v>0</v>
      </c>
      <c r="W85" s="31"/>
    </row>
    <row r="86" spans="1:23" ht="47.25">
      <c r="A86" s="180" t="s">
        <v>94</v>
      </c>
      <c r="B86" s="263" t="s">
        <v>796</v>
      </c>
      <c r="C86" s="216"/>
      <c r="D86" s="179">
        <v>0</v>
      </c>
      <c r="E86" s="179">
        <v>0</v>
      </c>
      <c r="F86" s="196">
        <f>F87</f>
        <v>0</v>
      </c>
      <c r="G86" s="209">
        <f>G87</f>
        <v>0</v>
      </c>
      <c r="H86" s="196">
        <v>0</v>
      </c>
      <c r="I86" s="225">
        <f>I87+I92</f>
        <v>0</v>
      </c>
      <c r="J86" s="179">
        <v>0</v>
      </c>
      <c r="K86" s="179">
        <v>0</v>
      </c>
      <c r="L86" s="179">
        <v>0</v>
      </c>
      <c r="M86" s="196">
        <f>M87</f>
        <v>0</v>
      </c>
      <c r="N86" s="209">
        <f>N87</f>
        <v>0</v>
      </c>
      <c r="O86" s="179">
        <v>0</v>
      </c>
      <c r="P86" s="225">
        <f>P87+P92</f>
        <v>0</v>
      </c>
      <c r="Q86" s="179">
        <v>0</v>
      </c>
      <c r="R86" s="179">
        <v>0</v>
      </c>
      <c r="S86" s="179">
        <v>0</v>
      </c>
      <c r="T86" s="179">
        <v>0</v>
      </c>
      <c r="U86" s="179">
        <f t="shared" si="1"/>
        <v>0</v>
      </c>
      <c r="V86" s="179">
        <f t="shared" si="1"/>
        <v>0</v>
      </c>
      <c r="W86" s="31"/>
    </row>
    <row r="87" spans="1:23" ht="78.75">
      <c r="A87" s="180" t="s">
        <v>95</v>
      </c>
      <c r="B87" s="263" t="s">
        <v>797</v>
      </c>
      <c r="C87" s="216"/>
      <c r="D87" s="179">
        <v>0</v>
      </c>
      <c r="E87" s="179">
        <v>0</v>
      </c>
      <c r="F87" s="196">
        <f>F88</f>
        <v>0</v>
      </c>
      <c r="G87" s="197">
        <f>G88</f>
        <v>0</v>
      </c>
      <c r="H87" s="196">
        <v>0</v>
      </c>
      <c r="I87" s="225">
        <f>I88</f>
        <v>0</v>
      </c>
      <c r="J87" s="179">
        <v>0</v>
      </c>
      <c r="K87" s="179">
        <v>0</v>
      </c>
      <c r="L87" s="179">
        <v>0</v>
      </c>
      <c r="M87" s="197">
        <f>M88</f>
        <v>0</v>
      </c>
      <c r="N87" s="197">
        <f>N88</f>
        <v>0</v>
      </c>
      <c r="O87" s="179">
        <v>0</v>
      </c>
      <c r="P87" s="225">
        <f>P88</f>
        <v>0</v>
      </c>
      <c r="Q87" s="179">
        <v>0</v>
      </c>
      <c r="R87" s="179">
        <v>0</v>
      </c>
      <c r="S87" s="179">
        <v>0</v>
      </c>
      <c r="T87" s="179">
        <v>0</v>
      </c>
      <c r="U87" s="179">
        <f t="shared" si="1"/>
        <v>0</v>
      </c>
      <c r="V87" s="179">
        <f t="shared" si="1"/>
        <v>0</v>
      </c>
      <c r="W87" s="31"/>
    </row>
    <row r="88" spans="1:23" ht="29.25" customHeight="1">
      <c r="A88" s="180" t="s">
        <v>96</v>
      </c>
      <c r="B88" s="263" t="s">
        <v>798</v>
      </c>
      <c r="C88" s="216"/>
      <c r="D88" s="179">
        <v>0</v>
      </c>
      <c r="E88" s="179">
        <v>0</v>
      </c>
      <c r="F88" s="196">
        <f>F89+F90+F91</f>
        <v>0</v>
      </c>
      <c r="G88" s="197">
        <f>G89+G90+G91</f>
        <v>0</v>
      </c>
      <c r="H88" s="196">
        <v>0</v>
      </c>
      <c r="I88" s="225">
        <f>I89+I90+I91</f>
        <v>0</v>
      </c>
      <c r="J88" s="179">
        <v>0</v>
      </c>
      <c r="K88" s="179">
        <v>0</v>
      </c>
      <c r="L88" s="179">
        <v>0</v>
      </c>
      <c r="M88" s="197">
        <f>M89+M90+M91</f>
        <v>0</v>
      </c>
      <c r="N88" s="197">
        <f>N89+N90+N91</f>
        <v>0</v>
      </c>
      <c r="O88" s="179">
        <v>0</v>
      </c>
      <c r="P88" s="225">
        <f>P89+P90+P91</f>
        <v>0</v>
      </c>
      <c r="Q88" s="179">
        <v>0</v>
      </c>
      <c r="R88" s="179">
        <v>0</v>
      </c>
      <c r="S88" s="179">
        <v>0</v>
      </c>
      <c r="T88" s="179">
        <v>0</v>
      </c>
      <c r="U88" s="179">
        <f>M88-F88</f>
        <v>0</v>
      </c>
      <c r="V88" s="179">
        <f>N88-G88</f>
        <v>0</v>
      </c>
      <c r="W88" s="31"/>
    </row>
    <row r="89" spans="1:23" ht="15.75" hidden="1">
      <c r="A89" s="180" t="s">
        <v>706</v>
      </c>
      <c r="B89" s="177"/>
      <c r="C89" s="220"/>
      <c r="D89" s="179">
        <v>0</v>
      </c>
      <c r="E89" s="179">
        <v>0</v>
      </c>
      <c r="F89" s="179">
        <v>0</v>
      </c>
      <c r="G89" s="179">
        <v>0</v>
      </c>
      <c r="H89" s="196">
        <v>0</v>
      </c>
      <c r="I89" s="179">
        <v>0</v>
      </c>
      <c r="J89" s="179">
        <v>0</v>
      </c>
      <c r="K89" s="179">
        <v>0</v>
      </c>
      <c r="L89" s="179">
        <v>0</v>
      </c>
      <c r="M89" s="179">
        <v>0</v>
      </c>
      <c r="N89" s="179">
        <v>0</v>
      </c>
      <c r="O89" s="179">
        <v>0</v>
      </c>
      <c r="P89" s="179">
        <v>0</v>
      </c>
      <c r="Q89" s="179">
        <v>0</v>
      </c>
      <c r="R89" s="179">
        <v>0</v>
      </c>
      <c r="S89" s="179">
        <v>0</v>
      </c>
      <c r="T89" s="179">
        <v>0</v>
      </c>
      <c r="U89" s="179">
        <f aca="true" t="shared" si="2" ref="U89:V154">M89-F89</f>
        <v>0</v>
      </c>
      <c r="V89" s="31" t="e">
        <f>M89/F89*100</f>
        <v>#DIV/0!</v>
      </c>
      <c r="W89" s="31"/>
    </row>
    <row r="90" spans="1:23" ht="15.75" hidden="1">
      <c r="A90" s="180" t="s">
        <v>707</v>
      </c>
      <c r="B90" s="177"/>
      <c r="C90" s="220"/>
      <c r="D90" s="179">
        <v>0</v>
      </c>
      <c r="E90" s="179">
        <v>0</v>
      </c>
      <c r="F90" s="179">
        <v>0</v>
      </c>
      <c r="G90" s="179">
        <v>0</v>
      </c>
      <c r="H90" s="196">
        <v>0</v>
      </c>
      <c r="I90" s="179">
        <v>0</v>
      </c>
      <c r="J90" s="179">
        <v>0</v>
      </c>
      <c r="K90" s="179">
        <v>0</v>
      </c>
      <c r="L90" s="179">
        <v>0</v>
      </c>
      <c r="M90" s="179">
        <v>0</v>
      </c>
      <c r="N90" s="179">
        <v>0</v>
      </c>
      <c r="O90" s="179">
        <v>0</v>
      </c>
      <c r="P90" s="179">
        <v>0</v>
      </c>
      <c r="Q90" s="179">
        <v>0</v>
      </c>
      <c r="R90" s="179">
        <v>0</v>
      </c>
      <c r="S90" s="179">
        <v>0</v>
      </c>
      <c r="T90" s="179">
        <v>0</v>
      </c>
      <c r="U90" s="179">
        <f t="shared" si="2"/>
        <v>0</v>
      </c>
      <c r="V90" s="31" t="e">
        <f>M90/F90*100</f>
        <v>#DIV/0!</v>
      </c>
      <c r="W90" s="31"/>
    </row>
    <row r="91" spans="1:23" ht="15.75" hidden="1">
      <c r="A91" s="180" t="s">
        <v>708</v>
      </c>
      <c r="B91" s="177"/>
      <c r="C91" s="220"/>
      <c r="D91" s="179">
        <v>0</v>
      </c>
      <c r="E91" s="179">
        <v>0</v>
      </c>
      <c r="F91" s="179">
        <v>0</v>
      </c>
      <c r="G91" s="179">
        <v>0</v>
      </c>
      <c r="H91" s="196">
        <v>0</v>
      </c>
      <c r="I91" s="179">
        <v>0</v>
      </c>
      <c r="J91" s="179">
        <v>0</v>
      </c>
      <c r="K91" s="179">
        <v>0</v>
      </c>
      <c r="L91" s="179">
        <v>0</v>
      </c>
      <c r="M91" s="179">
        <v>0</v>
      </c>
      <c r="N91" s="179">
        <v>0</v>
      </c>
      <c r="O91" s="179">
        <v>0</v>
      </c>
      <c r="P91" s="179">
        <v>0</v>
      </c>
      <c r="Q91" s="179">
        <v>0</v>
      </c>
      <c r="R91" s="179">
        <v>0</v>
      </c>
      <c r="S91" s="179">
        <v>0</v>
      </c>
      <c r="T91" s="179">
        <v>0</v>
      </c>
      <c r="U91" s="179">
        <f t="shared" si="2"/>
        <v>0</v>
      </c>
      <c r="V91" s="31" t="e">
        <f>M91/F91*100</f>
        <v>#DIV/0!</v>
      </c>
      <c r="W91" s="31"/>
    </row>
    <row r="92" spans="1:23" ht="15.75">
      <c r="A92" s="180" t="s">
        <v>97</v>
      </c>
      <c r="B92" s="177"/>
      <c r="C92" s="220"/>
      <c r="D92" s="179">
        <v>0</v>
      </c>
      <c r="E92" s="179">
        <v>0</v>
      </c>
      <c r="F92" s="179">
        <v>0</v>
      </c>
      <c r="G92" s="179">
        <v>0</v>
      </c>
      <c r="H92" s="196">
        <v>0</v>
      </c>
      <c r="I92" s="196">
        <v>0</v>
      </c>
      <c r="J92" s="179">
        <v>0</v>
      </c>
      <c r="K92" s="179">
        <v>0</v>
      </c>
      <c r="L92" s="179">
        <v>0</v>
      </c>
      <c r="M92" s="196">
        <v>0</v>
      </c>
      <c r="N92" s="196">
        <v>0</v>
      </c>
      <c r="O92" s="179">
        <v>0</v>
      </c>
      <c r="P92" s="179">
        <v>0</v>
      </c>
      <c r="Q92" s="179">
        <v>0</v>
      </c>
      <c r="R92" s="179">
        <v>0</v>
      </c>
      <c r="S92" s="179">
        <v>0</v>
      </c>
      <c r="T92" s="179">
        <v>0</v>
      </c>
      <c r="U92" s="179">
        <f t="shared" si="2"/>
        <v>0</v>
      </c>
      <c r="V92" s="179">
        <f t="shared" si="2"/>
        <v>0</v>
      </c>
      <c r="W92" s="31"/>
    </row>
    <row r="93" spans="1:23" ht="78.75">
      <c r="A93" s="180" t="s">
        <v>97</v>
      </c>
      <c r="B93" s="263" t="s">
        <v>841</v>
      </c>
      <c r="C93" s="220"/>
      <c r="D93" s="179">
        <v>0</v>
      </c>
      <c r="E93" s="179">
        <v>0</v>
      </c>
      <c r="F93" s="179">
        <v>0</v>
      </c>
      <c r="G93" s="179">
        <v>0</v>
      </c>
      <c r="H93" s="196">
        <v>0</v>
      </c>
      <c r="I93" s="196">
        <v>0</v>
      </c>
      <c r="J93" s="179">
        <v>0</v>
      </c>
      <c r="K93" s="179">
        <v>0</v>
      </c>
      <c r="L93" s="179">
        <v>0</v>
      </c>
      <c r="M93" s="196">
        <v>0</v>
      </c>
      <c r="N93" s="196">
        <v>0</v>
      </c>
      <c r="O93" s="179">
        <v>0</v>
      </c>
      <c r="P93" s="179">
        <v>0</v>
      </c>
      <c r="Q93" s="179">
        <v>0</v>
      </c>
      <c r="R93" s="179">
        <v>0</v>
      </c>
      <c r="S93" s="179">
        <v>0</v>
      </c>
      <c r="T93" s="179">
        <v>0</v>
      </c>
      <c r="U93" s="179">
        <f t="shared" si="2"/>
        <v>0</v>
      </c>
      <c r="V93" s="179">
        <f t="shared" si="2"/>
        <v>0</v>
      </c>
      <c r="W93" s="31"/>
    </row>
    <row r="94" spans="1:23" ht="31.5">
      <c r="A94" s="180" t="s">
        <v>97</v>
      </c>
      <c r="B94" s="178" t="s">
        <v>823</v>
      </c>
      <c r="C94" s="220"/>
      <c r="D94" s="179">
        <v>0</v>
      </c>
      <c r="E94" s="179">
        <v>0</v>
      </c>
      <c r="F94" s="179">
        <v>0</v>
      </c>
      <c r="G94" s="179">
        <v>0</v>
      </c>
      <c r="H94" s="196">
        <v>0</v>
      </c>
      <c r="I94" s="196">
        <v>0</v>
      </c>
      <c r="J94" s="179">
        <v>0</v>
      </c>
      <c r="K94" s="179">
        <v>0</v>
      </c>
      <c r="L94" s="179">
        <v>0</v>
      </c>
      <c r="M94" s="196">
        <v>0</v>
      </c>
      <c r="N94" s="196">
        <v>0</v>
      </c>
      <c r="O94" s="179">
        <v>0</v>
      </c>
      <c r="P94" s="179">
        <v>0</v>
      </c>
      <c r="Q94" s="179">
        <v>0</v>
      </c>
      <c r="R94" s="179">
        <v>0</v>
      </c>
      <c r="S94" s="179">
        <v>0</v>
      </c>
      <c r="T94" s="179">
        <v>0</v>
      </c>
      <c r="U94" s="179">
        <f t="shared" si="2"/>
        <v>0</v>
      </c>
      <c r="V94" s="179">
        <f t="shared" si="2"/>
        <v>0</v>
      </c>
      <c r="W94" s="31"/>
    </row>
    <row r="95" spans="1:23" ht="31.5">
      <c r="A95" s="180"/>
      <c r="B95" s="263" t="s">
        <v>798</v>
      </c>
      <c r="C95" s="216" t="s">
        <v>792</v>
      </c>
      <c r="D95" s="196">
        <f>D96</f>
        <v>0</v>
      </c>
      <c r="E95" s="196">
        <f aca="true" t="shared" si="3" ref="E95:K95">E96</f>
        <v>0</v>
      </c>
      <c r="F95" s="196">
        <f>F96</f>
        <v>3.55</v>
      </c>
      <c r="G95" s="179">
        <v>0</v>
      </c>
      <c r="H95" s="196">
        <f t="shared" si="3"/>
        <v>0</v>
      </c>
      <c r="I95" s="196">
        <f t="shared" si="3"/>
        <v>3.9</v>
      </c>
      <c r="J95" s="196">
        <f t="shared" si="3"/>
        <v>0</v>
      </c>
      <c r="K95" s="196">
        <f t="shared" si="3"/>
        <v>0</v>
      </c>
      <c r="L95" s="179">
        <v>0</v>
      </c>
      <c r="M95" s="196">
        <f>M96</f>
        <v>3.55</v>
      </c>
      <c r="N95" s="179">
        <v>0</v>
      </c>
      <c r="O95" s="196">
        <f>O96</f>
        <v>0</v>
      </c>
      <c r="P95" s="196">
        <f>P96</f>
        <v>2.5</v>
      </c>
      <c r="Q95" s="196">
        <f>Q96</f>
        <v>0</v>
      </c>
      <c r="R95" s="196">
        <f>R96</f>
        <v>0</v>
      </c>
      <c r="S95" s="179">
        <v>0</v>
      </c>
      <c r="T95" s="179">
        <v>0</v>
      </c>
      <c r="U95" s="179">
        <f t="shared" si="2"/>
        <v>0</v>
      </c>
      <c r="V95" s="31">
        <f>M95/F95*100</f>
        <v>100</v>
      </c>
      <c r="W95" s="31"/>
    </row>
    <row r="96" spans="1:23" ht="33" customHeight="1">
      <c r="A96" s="180"/>
      <c r="B96" s="177" t="s">
        <v>901</v>
      </c>
      <c r="C96" s="200" t="s">
        <v>872</v>
      </c>
      <c r="D96" s="179">
        <v>0</v>
      </c>
      <c r="E96" s="179">
        <v>0</v>
      </c>
      <c r="F96" s="196">
        <v>3.55</v>
      </c>
      <c r="G96" s="179">
        <v>0</v>
      </c>
      <c r="H96" s="196">
        <v>0</v>
      </c>
      <c r="I96" s="196">
        <v>3.9</v>
      </c>
      <c r="J96" s="179">
        <v>0</v>
      </c>
      <c r="K96" s="179">
        <v>0</v>
      </c>
      <c r="L96" s="179">
        <v>0</v>
      </c>
      <c r="M96" s="196">
        <v>3.55</v>
      </c>
      <c r="N96" s="179">
        <v>0</v>
      </c>
      <c r="O96" s="196">
        <v>0</v>
      </c>
      <c r="P96" s="196">
        <v>2.5</v>
      </c>
      <c r="Q96" s="179">
        <v>0</v>
      </c>
      <c r="R96" s="179">
        <v>0</v>
      </c>
      <c r="S96" s="179">
        <v>0</v>
      </c>
      <c r="T96" s="179">
        <v>0</v>
      </c>
      <c r="U96" s="179">
        <f>M96-F96</f>
        <v>0</v>
      </c>
      <c r="V96" s="31">
        <f>M96/F96*100</f>
        <v>100</v>
      </c>
      <c r="W96" s="31"/>
    </row>
    <row r="97" spans="1:23" ht="31.5">
      <c r="A97" s="180" t="s">
        <v>755</v>
      </c>
      <c r="B97" s="178" t="s">
        <v>823</v>
      </c>
      <c r="C97" s="220"/>
      <c r="D97" s="179">
        <v>0</v>
      </c>
      <c r="E97" s="179">
        <v>0</v>
      </c>
      <c r="F97" s="179">
        <v>0</v>
      </c>
      <c r="G97" s="179">
        <v>0</v>
      </c>
      <c r="H97" s="196">
        <v>0</v>
      </c>
      <c r="I97" s="196">
        <v>0</v>
      </c>
      <c r="J97" s="179">
        <v>0</v>
      </c>
      <c r="K97" s="179">
        <v>0</v>
      </c>
      <c r="L97" s="179">
        <v>0</v>
      </c>
      <c r="M97" s="196">
        <v>0</v>
      </c>
      <c r="N97" s="196">
        <v>0</v>
      </c>
      <c r="O97" s="179">
        <v>0</v>
      </c>
      <c r="P97" s="179">
        <v>0</v>
      </c>
      <c r="Q97" s="179">
        <v>0</v>
      </c>
      <c r="R97" s="179">
        <v>0</v>
      </c>
      <c r="S97" s="179">
        <v>0</v>
      </c>
      <c r="T97" s="179">
        <v>0</v>
      </c>
      <c r="U97" s="179">
        <f t="shared" si="2"/>
        <v>0</v>
      </c>
      <c r="V97" s="179">
        <f t="shared" si="2"/>
        <v>0</v>
      </c>
      <c r="W97" s="31"/>
    </row>
    <row r="98" spans="1:23" ht="15.75">
      <c r="A98" s="180" t="s">
        <v>105</v>
      </c>
      <c r="B98" s="263" t="s">
        <v>755</v>
      </c>
      <c r="C98" s="212"/>
      <c r="D98" s="179">
        <v>0</v>
      </c>
      <c r="E98" s="179">
        <v>0</v>
      </c>
      <c r="F98" s="179">
        <v>0</v>
      </c>
      <c r="G98" s="179">
        <v>0</v>
      </c>
      <c r="H98" s="196">
        <v>0</v>
      </c>
      <c r="I98" s="196">
        <v>0</v>
      </c>
      <c r="J98" s="179">
        <v>0</v>
      </c>
      <c r="K98" s="179">
        <v>0</v>
      </c>
      <c r="L98" s="179">
        <v>0</v>
      </c>
      <c r="M98" s="196">
        <v>0</v>
      </c>
      <c r="N98" s="196">
        <v>0</v>
      </c>
      <c r="O98" s="179">
        <v>0</v>
      </c>
      <c r="P98" s="179">
        <v>0</v>
      </c>
      <c r="Q98" s="179">
        <v>0</v>
      </c>
      <c r="R98" s="179">
        <v>0</v>
      </c>
      <c r="S98" s="179">
        <v>0</v>
      </c>
      <c r="T98" s="179">
        <v>0</v>
      </c>
      <c r="U98" s="179">
        <f t="shared" si="2"/>
        <v>0</v>
      </c>
      <c r="V98" s="179">
        <f t="shared" si="2"/>
        <v>0</v>
      </c>
      <c r="W98" s="31"/>
    </row>
    <row r="99" spans="1:23" ht="47.25">
      <c r="A99" s="180" t="s">
        <v>799</v>
      </c>
      <c r="B99" s="263" t="s">
        <v>800</v>
      </c>
      <c r="C99" s="221"/>
      <c r="D99" s="179">
        <v>0</v>
      </c>
      <c r="E99" s="179">
        <v>0</v>
      </c>
      <c r="F99" s="179">
        <v>0</v>
      </c>
      <c r="G99" s="179">
        <v>0</v>
      </c>
      <c r="H99" s="196">
        <v>0</v>
      </c>
      <c r="I99" s="196">
        <v>0</v>
      </c>
      <c r="J99" s="179">
        <v>0</v>
      </c>
      <c r="K99" s="179">
        <v>0</v>
      </c>
      <c r="L99" s="179">
        <v>0</v>
      </c>
      <c r="M99" s="196">
        <v>0</v>
      </c>
      <c r="N99" s="196">
        <v>0</v>
      </c>
      <c r="O99" s="179">
        <v>0</v>
      </c>
      <c r="P99" s="179">
        <v>0</v>
      </c>
      <c r="Q99" s="179">
        <v>0</v>
      </c>
      <c r="R99" s="179">
        <v>0</v>
      </c>
      <c r="S99" s="179">
        <v>0</v>
      </c>
      <c r="T99" s="179">
        <v>0</v>
      </c>
      <c r="U99" s="179">
        <f t="shared" si="2"/>
        <v>0</v>
      </c>
      <c r="V99" s="179">
        <f t="shared" si="2"/>
        <v>0</v>
      </c>
      <c r="W99" s="31"/>
    </row>
    <row r="100" spans="1:23" ht="31.5">
      <c r="A100" s="180" t="s">
        <v>799</v>
      </c>
      <c r="B100" s="263" t="s">
        <v>801</v>
      </c>
      <c r="C100" s="221"/>
      <c r="D100" s="179">
        <v>0</v>
      </c>
      <c r="E100" s="179">
        <v>0</v>
      </c>
      <c r="F100" s="179">
        <v>0</v>
      </c>
      <c r="G100" s="179">
        <v>0</v>
      </c>
      <c r="H100" s="196">
        <v>0</v>
      </c>
      <c r="I100" s="196">
        <v>0</v>
      </c>
      <c r="J100" s="179">
        <v>0</v>
      </c>
      <c r="K100" s="179">
        <v>0</v>
      </c>
      <c r="L100" s="179">
        <v>0</v>
      </c>
      <c r="M100" s="196">
        <v>0</v>
      </c>
      <c r="N100" s="196">
        <v>0</v>
      </c>
      <c r="O100" s="179">
        <v>0</v>
      </c>
      <c r="P100" s="179">
        <v>0</v>
      </c>
      <c r="Q100" s="179">
        <v>0</v>
      </c>
      <c r="R100" s="179">
        <v>0</v>
      </c>
      <c r="S100" s="179">
        <v>0</v>
      </c>
      <c r="T100" s="179">
        <v>0</v>
      </c>
      <c r="U100" s="179">
        <f t="shared" si="2"/>
        <v>0</v>
      </c>
      <c r="V100" s="179">
        <f t="shared" si="2"/>
        <v>0</v>
      </c>
      <c r="W100" s="31"/>
    </row>
    <row r="101" spans="1:23" ht="15.75">
      <c r="A101" s="180" t="s">
        <v>799</v>
      </c>
      <c r="B101" s="178"/>
      <c r="C101" s="220"/>
      <c r="D101" s="179">
        <v>0</v>
      </c>
      <c r="E101" s="179">
        <v>0</v>
      </c>
      <c r="F101" s="179">
        <v>0</v>
      </c>
      <c r="G101" s="179">
        <v>0</v>
      </c>
      <c r="H101" s="196">
        <v>0</v>
      </c>
      <c r="I101" s="196">
        <v>0</v>
      </c>
      <c r="J101" s="179">
        <v>0</v>
      </c>
      <c r="K101" s="179">
        <v>0</v>
      </c>
      <c r="L101" s="179">
        <v>0</v>
      </c>
      <c r="M101" s="196">
        <v>0</v>
      </c>
      <c r="N101" s="196">
        <v>0</v>
      </c>
      <c r="O101" s="179">
        <v>0</v>
      </c>
      <c r="P101" s="179">
        <v>0</v>
      </c>
      <c r="Q101" s="179">
        <v>0</v>
      </c>
      <c r="R101" s="179">
        <v>0</v>
      </c>
      <c r="S101" s="179">
        <v>0</v>
      </c>
      <c r="T101" s="179">
        <v>0</v>
      </c>
      <c r="U101" s="179">
        <f t="shared" si="2"/>
        <v>0</v>
      </c>
      <c r="V101" s="179">
        <f t="shared" si="2"/>
        <v>0</v>
      </c>
      <c r="W101" s="31"/>
    </row>
    <row r="102" spans="1:23" ht="15.75" hidden="1">
      <c r="A102" s="180" t="s">
        <v>755</v>
      </c>
      <c r="B102" s="178"/>
      <c r="C102" s="220"/>
      <c r="D102" s="179">
        <v>0</v>
      </c>
      <c r="E102" s="179">
        <v>0</v>
      </c>
      <c r="F102" s="179">
        <v>0</v>
      </c>
      <c r="G102" s="179">
        <v>0</v>
      </c>
      <c r="H102" s="196">
        <v>0</v>
      </c>
      <c r="I102" s="196">
        <v>0</v>
      </c>
      <c r="J102" s="179">
        <v>0</v>
      </c>
      <c r="K102" s="179">
        <v>0</v>
      </c>
      <c r="L102" s="179">
        <v>0</v>
      </c>
      <c r="M102" s="196">
        <v>0</v>
      </c>
      <c r="N102" s="196">
        <v>0</v>
      </c>
      <c r="O102" s="179">
        <v>0</v>
      </c>
      <c r="P102" s="179">
        <v>0</v>
      </c>
      <c r="Q102" s="179">
        <v>0</v>
      </c>
      <c r="R102" s="179">
        <v>0</v>
      </c>
      <c r="S102" s="179">
        <v>0</v>
      </c>
      <c r="T102" s="179">
        <v>0</v>
      </c>
      <c r="U102" s="179">
        <f t="shared" si="2"/>
        <v>0</v>
      </c>
      <c r="V102" s="179">
        <f t="shared" si="2"/>
        <v>0</v>
      </c>
      <c r="W102" s="31"/>
    </row>
    <row r="103" spans="1:23" ht="15.75" hidden="1">
      <c r="A103" s="180" t="s">
        <v>842</v>
      </c>
      <c r="B103" s="178"/>
      <c r="C103" s="220"/>
      <c r="D103" s="179">
        <v>0</v>
      </c>
      <c r="E103" s="179">
        <v>0</v>
      </c>
      <c r="F103" s="179">
        <v>0</v>
      </c>
      <c r="G103" s="179">
        <v>0</v>
      </c>
      <c r="H103" s="196">
        <v>0</v>
      </c>
      <c r="I103" s="196">
        <v>0</v>
      </c>
      <c r="J103" s="179">
        <v>0</v>
      </c>
      <c r="K103" s="179">
        <v>0</v>
      </c>
      <c r="L103" s="179">
        <v>0</v>
      </c>
      <c r="M103" s="196">
        <v>0</v>
      </c>
      <c r="N103" s="196">
        <v>0</v>
      </c>
      <c r="O103" s="179">
        <v>0</v>
      </c>
      <c r="P103" s="179">
        <v>0</v>
      </c>
      <c r="Q103" s="179">
        <v>0</v>
      </c>
      <c r="R103" s="179">
        <v>0</v>
      </c>
      <c r="S103" s="179">
        <v>0</v>
      </c>
      <c r="T103" s="179">
        <v>0</v>
      </c>
      <c r="U103" s="179">
        <f t="shared" si="2"/>
        <v>0</v>
      </c>
      <c r="V103" s="179">
        <f t="shared" si="2"/>
        <v>0</v>
      </c>
      <c r="W103" s="31"/>
    </row>
    <row r="104" spans="1:23" ht="47.25">
      <c r="A104" s="180" t="s">
        <v>842</v>
      </c>
      <c r="B104" s="263" t="s">
        <v>843</v>
      </c>
      <c r="C104" s="220"/>
      <c r="D104" s="179">
        <v>0</v>
      </c>
      <c r="E104" s="179">
        <v>0</v>
      </c>
      <c r="F104" s="179">
        <v>0</v>
      </c>
      <c r="G104" s="179">
        <v>0</v>
      </c>
      <c r="H104" s="196">
        <v>0</v>
      </c>
      <c r="I104" s="196">
        <v>0</v>
      </c>
      <c r="J104" s="179">
        <v>0</v>
      </c>
      <c r="K104" s="179">
        <v>0</v>
      </c>
      <c r="L104" s="179">
        <v>0</v>
      </c>
      <c r="M104" s="196">
        <v>0</v>
      </c>
      <c r="N104" s="196">
        <v>0</v>
      </c>
      <c r="O104" s="179">
        <v>0</v>
      </c>
      <c r="P104" s="179">
        <v>0</v>
      </c>
      <c r="Q104" s="179">
        <v>0</v>
      </c>
      <c r="R104" s="179">
        <v>0</v>
      </c>
      <c r="S104" s="179">
        <v>0</v>
      </c>
      <c r="T104" s="179">
        <v>0</v>
      </c>
      <c r="U104" s="179">
        <f t="shared" si="2"/>
        <v>0</v>
      </c>
      <c r="V104" s="179">
        <f t="shared" si="2"/>
        <v>0</v>
      </c>
      <c r="W104" s="31"/>
    </row>
    <row r="105" spans="1:23" ht="30.75" customHeight="1">
      <c r="A105" s="180" t="s">
        <v>842</v>
      </c>
      <c r="B105" s="178" t="s">
        <v>823</v>
      </c>
      <c r="C105" s="220"/>
      <c r="D105" s="179">
        <v>0</v>
      </c>
      <c r="E105" s="179">
        <v>0</v>
      </c>
      <c r="F105" s="179">
        <v>0</v>
      </c>
      <c r="G105" s="179">
        <v>0</v>
      </c>
      <c r="H105" s="196">
        <v>0</v>
      </c>
      <c r="I105" s="196">
        <v>0</v>
      </c>
      <c r="J105" s="179">
        <v>0</v>
      </c>
      <c r="K105" s="179">
        <v>0</v>
      </c>
      <c r="L105" s="179">
        <v>0</v>
      </c>
      <c r="M105" s="196">
        <v>0</v>
      </c>
      <c r="N105" s="196">
        <v>0</v>
      </c>
      <c r="O105" s="179">
        <v>0</v>
      </c>
      <c r="P105" s="179">
        <v>0</v>
      </c>
      <c r="Q105" s="179">
        <v>0</v>
      </c>
      <c r="R105" s="179">
        <v>0</v>
      </c>
      <c r="S105" s="179">
        <v>0</v>
      </c>
      <c r="T105" s="179">
        <v>0</v>
      </c>
      <c r="U105" s="179">
        <f t="shared" si="2"/>
        <v>0</v>
      </c>
      <c r="V105" s="179">
        <f t="shared" si="2"/>
        <v>0</v>
      </c>
      <c r="W105" s="31"/>
    </row>
    <row r="106" spans="1:23" ht="31.5" hidden="1">
      <c r="A106" s="180" t="s">
        <v>755</v>
      </c>
      <c r="B106" s="178" t="s">
        <v>823</v>
      </c>
      <c r="C106" s="220"/>
      <c r="D106" s="179">
        <v>0</v>
      </c>
      <c r="E106" s="179">
        <v>0</v>
      </c>
      <c r="F106" s="179">
        <v>0</v>
      </c>
      <c r="G106" s="179">
        <v>0</v>
      </c>
      <c r="H106" s="196">
        <v>0</v>
      </c>
      <c r="I106" s="196">
        <v>0</v>
      </c>
      <c r="J106" s="179">
        <v>0</v>
      </c>
      <c r="K106" s="179">
        <v>0</v>
      </c>
      <c r="L106" s="179">
        <v>0</v>
      </c>
      <c r="M106" s="196">
        <v>0</v>
      </c>
      <c r="N106" s="196">
        <v>0</v>
      </c>
      <c r="O106" s="179">
        <v>0</v>
      </c>
      <c r="P106" s="179">
        <v>0</v>
      </c>
      <c r="Q106" s="179">
        <v>0</v>
      </c>
      <c r="R106" s="179">
        <v>0</v>
      </c>
      <c r="S106" s="179">
        <v>0</v>
      </c>
      <c r="T106" s="179">
        <v>0</v>
      </c>
      <c r="U106" s="179">
        <f t="shared" si="2"/>
        <v>0</v>
      </c>
      <c r="V106" s="179">
        <f t="shared" si="2"/>
        <v>0</v>
      </c>
      <c r="W106" s="31"/>
    </row>
    <row r="107" spans="1:23" ht="15.75">
      <c r="A107" s="180" t="s">
        <v>106</v>
      </c>
      <c r="B107" s="263" t="s">
        <v>755</v>
      </c>
      <c r="C107" s="220"/>
      <c r="D107" s="179">
        <v>0</v>
      </c>
      <c r="E107" s="179">
        <v>0</v>
      </c>
      <c r="F107" s="179">
        <v>0</v>
      </c>
      <c r="G107" s="179">
        <v>0</v>
      </c>
      <c r="H107" s="196">
        <v>0</v>
      </c>
      <c r="I107" s="196">
        <v>0</v>
      </c>
      <c r="J107" s="179">
        <v>0</v>
      </c>
      <c r="K107" s="179">
        <v>0</v>
      </c>
      <c r="L107" s="179">
        <v>0</v>
      </c>
      <c r="M107" s="196">
        <v>0</v>
      </c>
      <c r="N107" s="196">
        <v>0</v>
      </c>
      <c r="O107" s="179">
        <v>0</v>
      </c>
      <c r="P107" s="179">
        <v>0</v>
      </c>
      <c r="Q107" s="179">
        <v>0</v>
      </c>
      <c r="R107" s="179">
        <v>0</v>
      </c>
      <c r="S107" s="179">
        <v>0</v>
      </c>
      <c r="T107" s="179">
        <v>0</v>
      </c>
      <c r="U107" s="179">
        <f t="shared" si="2"/>
        <v>0</v>
      </c>
      <c r="V107" s="179">
        <f t="shared" si="2"/>
        <v>0</v>
      </c>
      <c r="W107" s="31"/>
    </row>
    <row r="108" spans="1:23" ht="47.25">
      <c r="A108" s="180" t="s">
        <v>108</v>
      </c>
      <c r="B108" s="263" t="s">
        <v>844</v>
      </c>
      <c r="C108" s="220"/>
      <c r="D108" s="179">
        <v>0</v>
      </c>
      <c r="E108" s="179">
        <v>0</v>
      </c>
      <c r="F108" s="179">
        <v>0</v>
      </c>
      <c r="G108" s="179">
        <v>0</v>
      </c>
      <c r="H108" s="196">
        <v>0</v>
      </c>
      <c r="I108" s="196">
        <v>0</v>
      </c>
      <c r="J108" s="179">
        <v>0</v>
      </c>
      <c r="K108" s="179">
        <v>0</v>
      </c>
      <c r="L108" s="179">
        <v>0</v>
      </c>
      <c r="M108" s="196">
        <v>0</v>
      </c>
      <c r="N108" s="196">
        <v>0</v>
      </c>
      <c r="O108" s="179">
        <v>0</v>
      </c>
      <c r="P108" s="179">
        <v>0</v>
      </c>
      <c r="Q108" s="179">
        <v>0</v>
      </c>
      <c r="R108" s="179">
        <v>0</v>
      </c>
      <c r="S108" s="179">
        <v>0</v>
      </c>
      <c r="T108" s="179">
        <v>0</v>
      </c>
      <c r="U108" s="179">
        <f t="shared" si="2"/>
        <v>0</v>
      </c>
      <c r="V108" s="179">
        <f t="shared" si="2"/>
        <v>0</v>
      </c>
      <c r="W108" s="31"/>
    </row>
    <row r="109" spans="1:23" ht="47.25">
      <c r="A109" s="180" t="s">
        <v>108</v>
      </c>
      <c r="B109" s="263" t="s">
        <v>845</v>
      </c>
      <c r="C109" s="220"/>
      <c r="D109" s="179">
        <v>0</v>
      </c>
      <c r="E109" s="179">
        <v>0</v>
      </c>
      <c r="F109" s="179">
        <v>0</v>
      </c>
      <c r="G109" s="179">
        <v>0</v>
      </c>
      <c r="H109" s="196">
        <v>0</v>
      </c>
      <c r="I109" s="196">
        <v>0</v>
      </c>
      <c r="J109" s="179">
        <v>0</v>
      </c>
      <c r="K109" s="179">
        <v>0</v>
      </c>
      <c r="L109" s="179">
        <v>0</v>
      </c>
      <c r="M109" s="196">
        <v>0</v>
      </c>
      <c r="N109" s="196">
        <v>0</v>
      </c>
      <c r="O109" s="179">
        <v>0</v>
      </c>
      <c r="P109" s="179">
        <v>0</v>
      </c>
      <c r="Q109" s="179">
        <v>0</v>
      </c>
      <c r="R109" s="179">
        <v>0</v>
      </c>
      <c r="S109" s="179">
        <v>0</v>
      </c>
      <c r="T109" s="179">
        <v>0</v>
      </c>
      <c r="U109" s="179">
        <f t="shared" si="2"/>
        <v>0</v>
      </c>
      <c r="V109" s="179">
        <f t="shared" si="2"/>
        <v>0</v>
      </c>
      <c r="W109" s="31"/>
    </row>
    <row r="110" spans="1:23" ht="31.5">
      <c r="A110" s="180" t="s">
        <v>108</v>
      </c>
      <c r="B110" s="178" t="s">
        <v>823</v>
      </c>
      <c r="C110" s="220"/>
      <c r="D110" s="179">
        <v>0</v>
      </c>
      <c r="E110" s="179">
        <v>0</v>
      </c>
      <c r="F110" s="179">
        <v>0</v>
      </c>
      <c r="G110" s="179">
        <v>0</v>
      </c>
      <c r="H110" s="196">
        <v>0</v>
      </c>
      <c r="I110" s="196">
        <v>0</v>
      </c>
      <c r="J110" s="179">
        <v>0</v>
      </c>
      <c r="K110" s="179">
        <v>0</v>
      </c>
      <c r="L110" s="179">
        <v>0</v>
      </c>
      <c r="M110" s="196">
        <v>0</v>
      </c>
      <c r="N110" s="196">
        <v>0</v>
      </c>
      <c r="O110" s="179">
        <v>0</v>
      </c>
      <c r="P110" s="179">
        <v>0</v>
      </c>
      <c r="Q110" s="179">
        <v>0</v>
      </c>
      <c r="R110" s="179">
        <v>0</v>
      </c>
      <c r="S110" s="179">
        <v>0</v>
      </c>
      <c r="T110" s="179">
        <v>0</v>
      </c>
      <c r="U110" s="179">
        <f t="shared" si="2"/>
        <v>0</v>
      </c>
      <c r="V110" s="179">
        <f t="shared" si="2"/>
        <v>0</v>
      </c>
      <c r="W110" s="31"/>
    </row>
    <row r="111" spans="1:23" ht="31.5">
      <c r="A111" s="180" t="s">
        <v>755</v>
      </c>
      <c r="B111" s="178" t="s">
        <v>823</v>
      </c>
      <c r="C111" s="220"/>
      <c r="D111" s="179">
        <v>0</v>
      </c>
      <c r="E111" s="179">
        <v>0</v>
      </c>
      <c r="F111" s="179">
        <v>0</v>
      </c>
      <c r="G111" s="179">
        <v>0</v>
      </c>
      <c r="H111" s="196">
        <v>0</v>
      </c>
      <c r="I111" s="196">
        <v>0</v>
      </c>
      <c r="J111" s="179">
        <v>0</v>
      </c>
      <c r="K111" s="179">
        <v>0</v>
      </c>
      <c r="L111" s="179">
        <v>0</v>
      </c>
      <c r="M111" s="196">
        <v>0</v>
      </c>
      <c r="N111" s="196">
        <v>0</v>
      </c>
      <c r="O111" s="179">
        <v>0</v>
      </c>
      <c r="P111" s="179">
        <v>0</v>
      </c>
      <c r="Q111" s="179">
        <v>0</v>
      </c>
      <c r="R111" s="179">
        <v>0</v>
      </c>
      <c r="S111" s="179">
        <v>0</v>
      </c>
      <c r="T111" s="179">
        <v>0</v>
      </c>
      <c r="U111" s="179">
        <f t="shared" si="2"/>
        <v>0</v>
      </c>
      <c r="V111" s="179">
        <f t="shared" si="2"/>
        <v>0</v>
      </c>
      <c r="W111" s="31"/>
    </row>
    <row r="112" spans="1:23" ht="15.75">
      <c r="A112" s="180" t="s">
        <v>109</v>
      </c>
      <c r="B112" s="263" t="s">
        <v>755</v>
      </c>
      <c r="C112" s="220"/>
      <c r="D112" s="179">
        <v>0</v>
      </c>
      <c r="E112" s="179">
        <v>0</v>
      </c>
      <c r="F112" s="179">
        <v>0</v>
      </c>
      <c r="G112" s="179">
        <v>0</v>
      </c>
      <c r="H112" s="196">
        <v>0</v>
      </c>
      <c r="I112" s="196">
        <v>0</v>
      </c>
      <c r="J112" s="179">
        <v>0</v>
      </c>
      <c r="K112" s="179">
        <v>0</v>
      </c>
      <c r="L112" s="179">
        <v>0</v>
      </c>
      <c r="M112" s="196">
        <v>0</v>
      </c>
      <c r="N112" s="196">
        <v>0</v>
      </c>
      <c r="O112" s="179">
        <v>0</v>
      </c>
      <c r="P112" s="179">
        <v>0</v>
      </c>
      <c r="Q112" s="179">
        <v>0</v>
      </c>
      <c r="R112" s="179">
        <v>0</v>
      </c>
      <c r="S112" s="179">
        <v>0</v>
      </c>
      <c r="T112" s="179">
        <v>0</v>
      </c>
      <c r="U112" s="179">
        <f t="shared" si="2"/>
        <v>0</v>
      </c>
      <c r="V112" s="179">
        <f t="shared" si="2"/>
        <v>0</v>
      </c>
      <c r="W112" s="31"/>
    </row>
    <row r="113" spans="1:23" ht="47.25">
      <c r="A113" s="180" t="s">
        <v>109</v>
      </c>
      <c r="B113" s="263" t="s">
        <v>846</v>
      </c>
      <c r="C113" s="220"/>
      <c r="D113" s="179">
        <v>0</v>
      </c>
      <c r="E113" s="179">
        <v>0</v>
      </c>
      <c r="F113" s="179">
        <v>0</v>
      </c>
      <c r="G113" s="179">
        <v>0</v>
      </c>
      <c r="H113" s="196">
        <v>0</v>
      </c>
      <c r="I113" s="196">
        <v>0</v>
      </c>
      <c r="J113" s="179">
        <v>0</v>
      </c>
      <c r="K113" s="179">
        <v>0</v>
      </c>
      <c r="L113" s="179">
        <v>0</v>
      </c>
      <c r="M113" s="196">
        <v>0</v>
      </c>
      <c r="N113" s="196">
        <v>0</v>
      </c>
      <c r="O113" s="179">
        <v>0</v>
      </c>
      <c r="P113" s="179">
        <v>0</v>
      </c>
      <c r="Q113" s="179">
        <v>0</v>
      </c>
      <c r="R113" s="179">
        <v>0</v>
      </c>
      <c r="S113" s="179">
        <v>0</v>
      </c>
      <c r="T113" s="179">
        <v>0</v>
      </c>
      <c r="U113" s="179">
        <f t="shared" si="2"/>
        <v>0</v>
      </c>
      <c r="V113" s="179">
        <f t="shared" si="2"/>
        <v>0</v>
      </c>
      <c r="W113" s="31"/>
    </row>
    <row r="114" spans="1:23" ht="31.5">
      <c r="A114" s="180" t="s">
        <v>109</v>
      </c>
      <c r="B114" s="178" t="s">
        <v>823</v>
      </c>
      <c r="C114" s="220"/>
      <c r="D114" s="179">
        <v>0</v>
      </c>
      <c r="E114" s="179">
        <v>0</v>
      </c>
      <c r="F114" s="179">
        <v>0</v>
      </c>
      <c r="G114" s="179">
        <v>0</v>
      </c>
      <c r="H114" s="196">
        <v>0</v>
      </c>
      <c r="I114" s="196">
        <v>0</v>
      </c>
      <c r="J114" s="179">
        <v>0</v>
      </c>
      <c r="K114" s="179">
        <v>0</v>
      </c>
      <c r="L114" s="179">
        <v>0</v>
      </c>
      <c r="M114" s="196">
        <v>0</v>
      </c>
      <c r="N114" s="196">
        <v>0</v>
      </c>
      <c r="O114" s="179">
        <v>0</v>
      </c>
      <c r="P114" s="179">
        <v>0</v>
      </c>
      <c r="Q114" s="179">
        <v>0</v>
      </c>
      <c r="R114" s="179">
        <v>0</v>
      </c>
      <c r="S114" s="179">
        <v>0</v>
      </c>
      <c r="T114" s="179">
        <v>0</v>
      </c>
      <c r="U114" s="179">
        <f t="shared" si="2"/>
        <v>0</v>
      </c>
      <c r="V114" s="179">
        <f t="shared" si="2"/>
        <v>0</v>
      </c>
      <c r="W114" s="31"/>
    </row>
    <row r="115" spans="1:23" ht="31.5">
      <c r="A115" s="180" t="s">
        <v>755</v>
      </c>
      <c r="B115" s="178" t="s">
        <v>823</v>
      </c>
      <c r="C115" s="220"/>
      <c r="D115" s="179">
        <v>0</v>
      </c>
      <c r="E115" s="179">
        <v>0</v>
      </c>
      <c r="F115" s="179">
        <v>0</v>
      </c>
      <c r="G115" s="179">
        <v>0</v>
      </c>
      <c r="H115" s="196">
        <v>0</v>
      </c>
      <c r="I115" s="196">
        <v>0</v>
      </c>
      <c r="J115" s="179">
        <v>0</v>
      </c>
      <c r="K115" s="179">
        <v>0</v>
      </c>
      <c r="L115" s="179">
        <v>0</v>
      </c>
      <c r="M115" s="196">
        <v>0</v>
      </c>
      <c r="N115" s="196">
        <v>0</v>
      </c>
      <c r="O115" s="179">
        <v>0</v>
      </c>
      <c r="P115" s="179">
        <v>0</v>
      </c>
      <c r="Q115" s="179">
        <v>0</v>
      </c>
      <c r="R115" s="179">
        <v>0</v>
      </c>
      <c r="S115" s="179">
        <v>0</v>
      </c>
      <c r="T115" s="179">
        <v>0</v>
      </c>
      <c r="U115" s="179">
        <f t="shared" si="2"/>
        <v>0</v>
      </c>
      <c r="V115" s="179">
        <f t="shared" si="2"/>
        <v>0</v>
      </c>
      <c r="W115" s="31"/>
    </row>
    <row r="116" spans="1:23" ht="15.75">
      <c r="A116" s="180" t="s">
        <v>110</v>
      </c>
      <c r="B116" s="263" t="s">
        <v>755</v>
      </c>
      <c r="C116" s="220"/>
      <c r="D116" s="179">
        <v>0</v>
      </c>
      <c r="E116" s="179">
        <v>0</v>
      </c>
      <c r="F116" s="179">
        <v>0</v>
      </c>
      <c r="G116" s="179">
        <v>0</v>
      </c>
      <c r="H116" s="196">
        <v>0</v>
      </c>
      <c r="I116" s="196">
        <v>0</v>
      </c>
      <c r="J116" s="179">
        <v>0</v>
      </c>
      <c r="K116" s="179">
        <v>0</v>
      </c>
      <c r="L116" s="179">
        <v>0</v>
      </c>
      <c r="M116" s="196">
        <v>0</v>
      </c>
      <c r="N116" s="196">
        <v>0</v>
      </c>
      <c r="O116" s="179">
        <v>0</v>
      </c>
      <c r="P116" s="179">
        <v>0</v>
      </c>
      <c r="Q116" s="179">
        <v>0</v>
      </c>
      <c r="R116" s="179">
        <v>0</v>
      </c>
      <c r="S116" s="179">
        <v>0</v>
      </c>
      <c r="T116" s="179">
        <v>0</v>
      </c>
      <c r="U116" s="179">
        <f t="shared" si="2"/>
        <v>0</v>
      </c>
      <c r="V116" s="179">
        <f t="shared" si="2"/>
        <v>0</v>
      </c>
      <c r="W116" s="31"/>
    </row>
    <row r="117" spans="1:23" ht="47.25">
      <c r="A117" s="180" t="s">
        <v>110</v>
      </c>
      <c r="B117" s="263" t="s">
        <v>847</v>
      </c>
      <c r="C117" s="220"/>
      <c r="D117" s="179">
        <v>0</v>
      </c>
      <c r="E117" s="179">
        <v>0</v>
      </c>
      <c r="F117" s="179">
        <v>0</v>
      </c>
      <c r="G117" s="179">
        <v>0</v>
      </c>
      <c r="H117" s="196">
        <v>0</v>
      </c>
      <c r="I117" s="196">
        <v>0</v>
      </c>
      <c r="J117" s="179">
        <v>0</v>
      </c>
      <c r="K117" s="179">
        <v>0</v>
      </c>
      <c r="L117" s="179">
        <v>0</v>
      </c>
      <c r="M117" s="196">
        <v>0</v>
      </c>
      <c r="N117" s="196">
        <v>0</v>
      </c>
      <c r="O117" s="179">
        <v>0</v>
      </c>
      <c r="P117" s="179">
        <v>0</v>
      </c>
      <c r="Q117" s="179">
        <v>0</v>
      </c>
      <c r="R117" s="179">
        <v>0</v>
      </c>
      <c r="S117" s="179">
        <v>0</v>
      </c>
      <c r="T117" s="179">
        <v>0</v>
      </c>
      <c r="U117" s="179">
        <f t="shared" si="2"/>
        <v>0</v>
      </c>
      <c r="V117" s="179">
        <f t="shared" si="2"/>
        <v>0</v>
      </c>
      <c r="W117" s="31"/>
    </row>
    <row r="118" spans="1:23" ht="31.5">
      <c r="A118" s="180" t="s">
        <v>110</v>
      </c>
      <c r="B118" s="178" t="s">
        <v>823</v>
      </c>
      <c r="C118" s="220"/>
      <c r="D118" s="179">
        <v>0</v>
      </c>
      <c r="E118" s="179">
        <v>0</v>
      </c>
      <c r="F118" s="179">
        <v>0</v>
      </c>
      <c r="G118" s="179">
        <v>0</v>
      </c>
      <c r="H118" s="196">
        <v>0</v>
      </c>
      <c r="I118" s="196">
        <v>0</v>
      </c>
      <c r="J118" s="179">
        <v>0</v>
      </c>
      <c r="K118" s="179">
        <v>0</v>
      </c>
      <c r="L118" s="179">
        <v>0</v>
      </c>
      <c r="M118" s="196">
        <v>0</v>
      </c>
      <c r="N118" s="196">
        <v>0</v>
      </c>
      <c r="O118" s="179">
        <v>0</v>
      </c>
      <c r="P118" s="179">
        <v>0</v>
      </c>
      <c r="Q118" s="179">
        <v>0</v>
      </c>
      <c r="R118" s="179">
        <v>0</v>
      </c>
      <c r="S118" s="179">
        <v>0</v>
      </c>
      <c r="T118" s="179">
        <v>0</v>
      </c>
      <c r="U118" s="179">
        <f t="shared" si="2"/>
        <v>0</v>
      </c>
      <c r="V118" s="179">
        <f t="shared" si="2"/>
        <v>0</v>
      </c>
      <c r="W118" s="31"/>
    </row>
    <row r="119" spans="1:23" ht="31.5">
      <c r="A119" s="180" t="s">
        <v>755</v>
      </c>
      <c r="B119" s="178" t="s">
        <v>823</v>
      </c>
      <c r="C119" s="220"/>
      <c r="D119" s="179">
        <v>0</v>
      </c>
      <c r="E119" s="179">
        <v>0</v>
      </c>
      <c r="F119" s="179">
        <v>0</v>
      </c>
      <c r="G119" s="179">
        <v>0</v>
      </c>
      <c r="H119" s="196">
        <v>0</v>
      </c>
      <c r="I119" s="196">
        <v>0</v>
      </c>
      <c r="J119" s="179">
        <v>0</v>
      </c>
      <c r="K119" s="179">
        <v>0</v>
      </c>
      <c r="L119" s="179">
        <v>0</v>
      </c>
      <c r="M119" s="196">
        <v>0</v>
      </c>
      <c r="N119" s="196">
        <v>0</v>
      </c>
      <c r="O119" s="179">
        <v>0</v>
      </c>
      <c r="P119" s="179">
        <v>0</v>
      </c>
      <c r="Q119" s="179">
        <v>0</v>
      </c>
      <c r="R119" s="179">
        <v>0</v>
      </c>
      <c r="S119" s="179">
        <v>0</v>
      </c>
      <c r="T119" s="179">
        <v>0</v>
      </c>
      <c r="U119" s="179">
        <f t="shared" si="2"/>
        <v>0</v>
      </c>
      <c r="V119" s="179">
        <f t="shared" si="2"/>
        <v>0</v>
      </c>
      <c r="W119" s="31"/>
    </row>
    <row r="120" spans="1:23" ht="15.75">
      <c r="A120" s="180" t="s">
        <v>111</v>
      </c>
      <c r="B120" s="263" t="s">
        <v>755</v>
      </c>
      <c r="C120" s="220"/>
      <c r="D120" s="179">
        <v>0</v>
      </c>
      <c r="E120" s="179">
        <v>0</v>
      </c>
      <c r="F120" s="179">
        <v>0</v>
      </c>
      <c r="G120" s="179">
        <v>0</v>
      </c>
      <c r="H120" s="196">
        <v>0</v>
      </c>
      <c r="I120" s="196">
        <v>0</v>
      </c>
      <c r="J120" s="179">
        <v>0</v>
      </c>
      <c r="K120" s="179">
        <v>0</v>
      </c>
      <c r="L120" s="179">
        <v>0</v>
      </c>
      <c r="M120" s="196">
        <v>0</v>
      </c>
      <c r="N120" s="196">
        <v>0</v>
      </c>
      <c r="O120" s="179">
        <v>0</v>
      </c>
      <c r="P120" s="179">
        <v>0</v>
      </c>
      <c r="Q120" s="179">
        <v>0</v>
      </c>
      <c r="R120" s="179">
        <v>0</v>
      </c>
      <c r="S120" s="179">
        <v>0</v>
      </c>
      <c r="T120" s="179">
        <v>0</v>
      </c>
      <c r="U120" s="179">
        <f t="shared" si="2"/>
        <v>0</v>
      </c>
      <c r="V120" s="179">
        <f t="shared" si="2"/>
        <v>0</v>
      </c>
      <c r="W120" s="31"/>
    </row>
    <row r="121" spans="1:23" ht="47.25">
      <c r="A121" s="180" t="s">
        <v>111</v>
      </c>
      <c r="B121" s="263" t="s">
        <v>848</v>
      </c>
      <c r="C121" s="220"/>
      <c r="D121" s="179">
        <v>0</v>
      </c>
      <c r="E121" s="179">
        <v>0</v>
      </c>
      <c r="F121" s="179">
        <v>0</v>
      </c>
      <c r="G121" s="179">
        <v>0</v>
      </c>
      <c r="H121" s="196">
        <v>0</v>
      </c>
      <c r="I121" s="196">
        <v>0</v>
      </c>
      <c r="J121" s="179">
        <v>0</v>
      </c>
      <c r="K121" s="179">
        <v>0</v>
      </c>
      <c r="L121" s="179">
        <v>0</v>
      </c>
      <c r="M121" s="196">
        <v>0</v>
      </c>
      <c r="N121" s="196">
        <v>0</v>
      </c>
      <c r="O121" s="179">
        <v>0</v>
      </c>
      <c r="P121" s="179">
        <v>0</v>
      </c>
      <c r="Q121" s="179">
        <v>0</v>
      </c>
      <c r="R121" s="179">
        <v>0</v>
      </c>
      <c r="S121" s="179">
        <v>0</v>
      </c>
      <c r="T121" s="179">
        <v>0</v>
      </c>
      <c r="U121" s="179">
        <f t="shared" si="2"/>
        <v>0</v>
      </c>
      <c r="V121" s="179">
        <f t="shared" si="2"/>
        <v>0</v>
      </c>
      <c r="W121" s="31"/>
    </row>
    <row r="122" spans="1:23" ht="31.5">
      <c r="A122" s="180" t="s">
        <v>111</v>
      </c>
      <c r="B122" s="178" t="s">
        <v>823</v>
      </c>
      <c r="C122" s="220"/>
      <c r="D122" s="179">
        <v>0</v>
      </c>
      <c r="E122" s="179">
        <v>0</v>
      </c>
      <c r="F122" s="179">
        <v>0</v>
      </c>
      <c r="G122" s="179">
        <v>0</v>
      </c>
      <c r="H122" s="196">
        <v>0</v>
      </c>
      <c r="I122" s="196">
        <v>0</v>
      </c>
      <c r="J122" s="179">
        <v>0</v>
      </c>
      <c r="K122" s="179">
        <v>0</v>
      </c>
      <c r="L122" s="179">
        <v>0</v>
      </c>
      <c r="M122" s="196">
        <v>0</v>
      </c>
      <c r="N122" s="196">
        <v>0</v>
      </c>
      <c r="O122" s="179">
        <v>0</v>
      </c>
      <c r="P122" s="179">
        <v>0</v>
      </c>
      <c r="Q122" s="179">
        <v>0</v>
      </c>
      <c r="R122" s="179">
        <v>0</v>
      </c>
      <c r="S122" s="179">
        <v>0</v>
      </c>
      <c r="T122" s="179">
        <v>0</v>
      </c>
      <c r="U122" s="179">
        <f t="shared" si="2"/>
        <v>0</v>
      </c>
      <c r="V122" s="179">
        <f t="shared" si="2"/>
        <v>0</v>
      </c>
      <c r="W122" s="31"/>
    </row>
    <row r="123" spans="1:23" ht="31.5">
      <c r="A123" s="180" t="s">
        <v>755</v>
      </c>
      <c r="B123" s="178" t="s">
        <v>823</v>
      </c>
      <c r="C123" s="220"/>
      <c r="D123" s="179">
        <v>0</v>
      </c>
      <c r="E123" s="179">
        <v>0</v>
      </c>
      <c r="F123" s="179">
        <v>0</v>
      </c>
      <c r="G123" s="179">
        <v>0</v>
      </c>
      <c r="H123" s="196">
        <v>0</v>
      </c>
      <c r="I123" s="196">
        <v>0</v>
      </c>
      <c r="J123" s="179">
        <v>0</v>
      </c>
      <c r="K123" s="179">
        <v>0</v>
      </c>
      <c r="L123" s="179">
        <v>0</v>
      </c>
      <c r="M123" s="196">
        <v>0</v>
      </c>
      <c r="N123" s="196">
        <v>0</v>
      </c>
      <c r="O123" s="179">
        <v>0</v>
      </c>
      <c r="P123" s="179">
        <v>0</v>
      </c>
      <c r="Q123" s="179">
        <v>0</v>
      </c>
      <c r="R123" s="179">
        <v>0</v>
      </c>
      <c r="S123" s="179">
        <v>0</v>
      </c>
      <c r="T123" s="179">
        <v>0</v>
      </c>
      <c r="U123" s="179">
        <f t="shared" si="2"/>
        <v>0</v>
      </c>
      <c r="V123" s="179">
        <f t="shared" si="2"/>
        <v>0</v>
      </c>
      <c r="W123" s="31"/>
    </row>
    <row r="124" spans="1:23" ht="15.75">
      <c r="A124" s="180" t="s">
        <v>112</v>
      </c>
      <c r="B124" s="263" t="s">
        <v>755</v>
      </c>
      <c r="C124" s="220"/>
      <c r="D124" s="179">
        <v>0</v>
      </c>
      <c r="E124" s="179">
        <v>0</v>
      </c>
      <c r="F124" s="179">
        <v>0</v>
      </c>
      <c r="G124" s="179">
        <v>0</v>
      </c>
      <c r="H124" s="196">
        <v>0</v>
      </c>
      <c r="I124" s="196">
        <v>0</v>
      </c>
      <c r="J124" s="179">
        <v>0</v>
      </c>
      <c r="K124" s="179">
        <v>0</v>
      </c>
      <c r="L124" s="179">
        <v>0</v>
      </c>
      <c r="M124" s="196">
        <v>0</v>
      </c>
      <c r="N124" s="196">
        <v>0</v>
      </c>
      <c r="O124" s="179">
        <v>0</v>
      </c>
      <c r="P124" s="179">
        <v>0</v>
      </c>
      <c r="Q124" s="179">
        <v>0</v>
      </c>
      <c r="R124" s="179">
        <v>0</v>
      </c>
      <c r="S124" s="179">
        <v>0</v>
      </c>
      <c r="T124" s="179">
        <v>0</v>
      </c>
      <c r="U124" s="179">
        <f t="shared" si="2"/>
        <v>0</v>
      </c>
      <c r="V124" s="179">
        <f t="shared" si="2"/>
        <v>0</v>
      </c>
      <c r="W124" s="31"/>
    </row>
    <row r="125" spans="1:23" ht="63">
      <c r="A125" s="180" t="s">
        <v>112</v>
      </c>
      <c r="B125" s="263" t="s">
        <v>849</v>
      </c>
      <c r="C125" s="220"/>
      <c r="D125" s="179">
        <v>0</v>
      </c>
      <c r="E125" s="179">
        <v>0</v>
      </c>
      <c r="F125" s="179">
        <v>0</v>
      </c>
      <c r="G125" s="179">
        <v>0</v>
      </c>
      <c r="H125" s="196">
        <v>0</v>
      </c>
      <c r="I125" s="196">
        <v>0</v>
      </c>
      <c r="J125" s="179">
        <v>0</v>
      </c>
      <c r="K125" s="179">
        <v>0</v>
      </c>
      <c r="L125" s="179">
        <v>0</v>
      </c>
      <c r="M125" s="196">
        <v>0</v>
      </c>
      <c r="N125" s="196">
        <v>0</v>
      </c>
      <c r="O125" s="179">
        <v>0</v>
      </c>
      <c r="P125" s="179">
        <v>0</v>
      </c>
      <c r="Q125" s="179">
        <v>0</v>
      </c>
      <c r="R125" s="179">
        <v>0</v>
      </c>
      <c r="S125" s="179">
        <v>0</v>
      </c>
      <c r="T125" s="179">
        <v>0</v>
      </c>
      <c r="U125" s="179">
        <f t="shared" si="2"/>
        <v>0</v>
      </c>
      <c r="V125" s="179">
        <f t="shared" si="2"/>
        <v>0</v>
      </c>
      <c r="W125" s="31"/>
    </row>
    <row r="126" spans="1:23" ht="31.5">
      <c r="A126" s="180" t="s">
        <v>112</v>
      </c>
      <c r="B126" s="178" t="s">
        <v>823</v>
      </c>
      <c r="C126" s="220"/>
      <c r="D126" s="179">
        <v>0</v>
      </c>
      <c r="E126" s="179">
        <v>0</v>
      </c>
      <c r="F126" s="179">
        <v>0</v>
      </c>
      <c r="G126" s="179">
        <v>0</v>
      </c>
      <c r="H126" s="196">
        <v>0</v>
      </c>
      <c r="I126" s="196">
        <v>0</v>
      </c>
      <c r="J126" s="179">
        <v>0</v>
      </c>
      <c r="K126" s="179">
        <v>0</v>
      </c>
      <c r="L126" s="179">
        <v>0</v>
      </c>
      <c r="M126" s="196">
        <v>0</v>
      </c>
      <c r="N126" s="196">
        <v>0</v>
      </c>
      <c r="O126" s="179">
        <v>0</v>
      </c>
      <c r="P126" s="179">
        <v>0</v>
      </c>
      <c r="Q126" s="179">
        <v>0</v>
      </c>
      <c r="R126" s="179">
        <v>0</v>
      </c>
      <c r="S126" s="179">
        <v>0</v>
      </c>
      <c r="T126" s="179">
        <v>0</v>
      </c>
      <c r="U126" s="179">
        <f t="shared" si="2"/>
        <v>0</v>
      </c>
      <c r="V126" s="179">
        <f t="shared" si="2"/>
        <v>0</v>
      </c>
      <c r="W126" s="31"/>
    </row>
    <row r="127" spans="1:23" ht="31.5">
      <c r="A127" s="180" t="s">
        <v>755</v>
      </c>
      <c r="B127" s="178" t="s">
        <v>823</v>
      </c>
      <c r="C127" s="220"/>
      <c r="D127" s="179">
        <v>0</v>
      </c>
      <c r="E127" s="179">
        <v>0</v>
      </c>
      <c r="F127" s="179">
        <v>0</v>
      </c>
      <c r="G127" s="179">
        <v>0</v>
      </c>
      <c r="H127" s="196">
        <v>0</v>
      </c>
      <c r="I127" s="196">
        <v>0</v>
      </c>
      <c r="J127" s="179">
        <v>0</v>
      </c>
      <c r="K127" s="179">
        <v>0</v>
      </c>
      <c r="L127" s="179">
        <v>0</v>
      </c>
      <c r="M127" s="196">
        <v>0</v>
      </c>
      <c r="N127" s="196">
        <v>0</v>
      </c>
      <c r="O127" s="179">
        <v>0</v>
      </c>
      <c r="P127" s="179">
        <v>0</v>
      </c>
      <c r="Q127" s="179">
        <v>0</v>
      </c>
      <c r="R127" s="179">
        <v>0</v>
      </c>
      <c r="S127" s="179">
        <v>0</v>
      </c>
      <c r="T127" s="179">
        <v>0</v>
      </c>
      <c r="U127" s="179">
        <f t="shared" si="2"/>
        <v>0</v>
      </c>
      <c r="V127" s="179">
        <f t="shared" si="2"/>
        <v>0</v>
      </c>
      <c r="W127" s="31"/>
    </row>
    <row r="128" spans="1:23" ht="15.75">
      <c r="A128" s="180" t="s">
        <v>113</v>
      </c>
      <c r="B128" s="263" t="s">
        <v>755</v>
      </c>
      <c r="C128" s="220"/>
      <c r="D128" s="179">
        <v>0</v>
      </c>
      <c r="E128" s="179">
        <v>0</v>
      </c>
      <c r="F128" s="179">
        <v>0</v>
      </c>
      <c r="G128" s="179">
        <v>0</v>
      </c>
      <c r="H128" s="196">
        <v>0</v>
      </c>
      <c r="I128" s="196">
        <v>0</v>
      </c>
      <c r="J128" s="179">
        <v>0</v>
      </c>
      <c r="K128" s="179">
        <v>0</v>
      </c>
      <c r="L128" s="179">
        <v>0</v>
      </c>
      <c r="M128" s="196">
        <v>0</v>
      </c>
      <c r="N128" s="196">
        <v>0</v>
      </c>
      <c r="O128" s="179">
        <v>0</v>
      </c>
      <c r="P128" s="179">
        <v>0</v>
      </c>
      <c r="Q128" s="179">
        <v>0</v>
      </c>
      <c r="R128" s="179">
        <v>0</v>
      </c>
      <c r="S128" s="179">
        <v>0</v>
      </c>
      <c r="T128" s="179">
        <v>0</v>
      </c>
      <c r="U128" s="179">
        <f t="shared" si="2"/>
        <v>0</v>
      </c>
      <c r="V128" s="179">
        <f t="shared" si="2"/>
        <v>0</v>
      </c>
      <c r="W128" s="31"/>
    </row>
    <row r="129" spans="1:23" ht="63">
      <c r="A129" s="180" t="s">
        <v>113</v>
      </c>
      <c r="B129" s="263" t="s">
        <v>850</v>
      </c>
      <c r="C129" s="220"/>
      <c r="D129" s="179">
        <v>0</v>
      </c>
      <c r="E129" s="179">
        <v>0</v>
      </c>
      <c r="F129" s="179">
        <v>0</v>
      </c>
      <c r="G129" s="179">
        <v>0</v>
      </c>
      <c r="H129" s="196">
        <v>0</v>
      </c>
      <c r="I129" s="196">
        <v>0</v>
      </c>
      <c r="J129" s="179">
        <v>0</v>
      </c>
      <c r="K129" s="179">
        <v>0</v>
      </c>
      <c r="L129" s="179">
        <v>0</v>
      </c>
      <c r="M129" s="196">
        <v>0</v>
      </c>
      <c r="N129" s="196">
        <v>0</v>
      </c>
      <c r="O129" s="179">
        <v>0</v>
      </c>
      <c r="P129" s="179">
        <v>0</v>
      </c>
      <c r="Q129" s="179">
        <v>0</v>
      </c>
      <c r="R129" s="179">
        <v>0</v>
      </c>
      <c r="S129" s="179">
        <v>0</v>
      </c>
      <c r="T129" s="179">
        <v>0</v>
      </c>
      <c r="U129" s="179">
        <f t="shared" si="2"/>
        <v>0</v>
      </c>
      <c r="V129" s="179">
        <f t="shared" si="2"/>
        <v>0</v>
      </c>
      <c r="W129" s="31"/>
    </row>
    <row r="130" spans="1:23" ht="31.5">
      <c r="A130" s="180" t="s">
        <v>113</v>
      </c>
      <c r="B130" s="178" t="s">
        <v>823</v>
      </c>
      <c r="C130" s="220"/>
      <c r="D130" s="179">
        <v>0</v>
      </c>
      <c r="E130" s="179">
        <v>0</v>
      </c>
      <c r="F130" s="179">
        <v>0</v>
      </c>
      <c r="G130" s="179">
        <v>0</v>
      </c>
      <c r="H130" s="196">
        <v>0</v>
      </c>
      <c r="I130" s="196">
        <v>0</v>
      </c>
      <c r="J130" s="179">
        <v>0</v>
      </c>
      <c r="K130" s="179">
        <v>0</v>
      </c>
      <c r="L130" s="179">
        <v>0</v>
      </c>
      <c r="M130" s="196">
        <v>0</v>
      </c>
      <c r="N130" s="196">
        <v>0</v>
      </c>
      <c r="O130" s="179">
        <v>0</v>
      </c>
      <c r="P130" s="179">
        <v>0</v>
      </c>
      <c r="Q130" s="179">
        <v>0</v>
      </c>
      <c r="R130" s="179">
        <v>0</v>
      </c>
      <c r="S130" s="179">
        <v>0</v>
      </c>
      <c r="T130" s="179">
        <v>0</v>
      </c>
      <c r="U130" s="179">
        <f t="shared" si="2"/>
        <v>0</v>
      </c>
      <c r="V130" s="179">
        <f t="shared" si="2"/>
        <v>0</v>
      </c>
      <c r="W130" s="31"/>
    </row>
    <row r="131" spans="1:23" ht="31.5">
      <c r="A131" s="180" t="s">
        <v>755</v>
      </c>
      <c r="B131" s="178" t="s">
        <v>823</v>
      </c>
      <c r="C131" s="220"/>
      <c r="D131" s="179">
        <v>0</v>
      </c>
      <c r="E131" s="179">
        <v>0</v>
      </c>
      <c r="F131" s="179">
        <v>0</v>
      </c>
      <c r="G131" s="179">
        <v>0</v>
      </c>
      <c r="H131" s="196">
        <v>0</v>
      </c>
      <c r="I131" s="196">
        <v>0</v>
      </c>
      <c r="J131" s="179">
        <v>0</v>
      </c>
      <c r="K131" s="179">
        <v>0</v>
      </c>
      <c r="L131" s="179">
        <v>0</v>
      </c>
      <c r="M131" s="196">
        <v>0</v>
      </c>
      <c r="N131" s="196">
        <v>0</v>
      </c>
      <c r="O131" s="179">
        <v>0</v>
      </c>
      <c r="P131" s="179">
        <v>0</v>
      </c>
      <c r="Q131" s="179">
        <v>0</v>
      </c>
      <c r="R131" s="179">
        <v>0</v>
      </c>
      <c r="S131" s="179">
        <v>0</v>
      </c>
      <c r="T131" s="179">
        <v>0</v>
      </c>
      <c r="U131" s="179">
        <f t="shared" si="2"/>
        <v>0</v>
      </c>
      <c r="V131" s="179">
        <f t="shared" si="2"/>
        <v>0</v>
      </c>
      <c r="W131" s="31"/>
    </row>
    <row r="132" spans="1:23" ht="15.75">
      <c r="A132" s="180" t="s">
        <v>114</v>
      </c>
      <c r="B132" s="263" t="s">
        <v>755</v>
      </c>
      <c r="C132" s="220"/>
      <c r="D132" s="179">
        <v>0</v>
      </c>
      <c r="E132" s="179">
        <v>0</v>
      </c>
      <c r="F132" s="179">
        <v>0</v>
      </c>
      <c r="G132" s="179">
        <v>0</v>
      </c>
      <c r="H132" s="196">
        <v>0</v>
      </c>
      <c r="I132" s="196">
        <v>0</v>
      </c>
      <c r="J132" s="179">
        <v>0</v>
      </c>
      <c r="K132" s="179">
        <v>0</v>
      </c>
      <c r="L132" s="179">
        <v>0</v>
      </c>
      <c r="M132" s="196">
        <v>0</v>
      </c>
      <c r="N132" s="196">
        <v>0</v>
      </c>
      <c r="O132" s="179">
        <v>0</v>
      </c>
      <c r="P132" s="179">
        <v>0</v>
      </c>
      <c r="Q132" s="179">
        <v>0</v>
      </c>
      <c r="R132" s="179">
        <v>0</v>
      </c>
      <c r="S132" s="179">
        <v>0</v>
      </c>
      <c r="T132" s="179">
        <v>0</v>
      </c>
      <c r="U132" s="179">
        <f t="shared" si="2"/>
        <v>0</v>
      </c>
      <c r="V132" s="179">
        <f t="shared" si="2"/>
        <v>0</v>
      </c>
      <c r="W132" s="31"/>
    </row>
    <row r="133" spans="1:23" ht="63">
      <c r="A133" s="180" t="s">
        <v>114</v>
      </c>
      <c r="B133" s="263" t="s">
        <v>851</v>
      </c>
      <c r="C133" s="220"/>
      <c r="D133" s="179">
        <v>0</v>
      </c>
      <c r="E133" s="179">
        <v>0</v>
      </c>
      <c r="F133" s="179">
        <v>0</v>
      </c>
      <c r="G133" s="179">
        <v>0</v>
      </c>
      <c r="H133" s="196">
        <v>0</v>
      </c>
      <c r="I133" s="196">
        <v>0</v>
      </c>
      <c r="J133" s="179">
        <v>0</v>
      </c>
      <c r="K133" s="179">
        <v>0</v>
      </c>
      <c r="L133" s="179">
        <v>0</v>
      </c>
      <c r="M133" s="196">
        <v>0</v>
      </c>
      <c r="N133" s="196">
        <v>0</v>
      </c>
      <c r="O133" s="179">
        <v>0</v>
      </c>
      <c r="P133" s="179">
        <v>0</v>
      </c>
      <c r="Q133" s="179">
        <v>0</v>
      </c>
      <c r="R133" s="179">
        <v>0</v>
      </c>
      <c r="S133" s="179">
        <v>0</v>
      </c>
      <c r="T133" s="179">
        <v>0</v>
      </c>
      <c r="U133" s="179">
        <f t="shared" si="2"/>
        <v>0</v>
      </c>
      <c r="V133" s="179">
        <f t="shared" si="2"/>
        <v>0</v>
      </c>
      <c r="W133" s="31"/>
    </row>
    <row r="134" spans="1:23" ht="31.5">
      <c r="A134" s="180" t="s">
        <v>114</v>
      </c>
      <c r="B134" s="178" t="s">
        <v>823</v>
      </c>
      <c r="C134" s="220"/>
      <c r="D134" s="179">
        <v>0</v>
      </c>
      <c r="E134" s="179">
        <v>0</v>
      </c>
      <c r="F134" s="179">
        <v>0</v>
      </c>
      <c r="G134" s="179">
        <v>0</v>
      </c>
      <c r="H134" s="196">
        <v>0</v>
      </c>
      <c r="I134" s="196">
        <v>0</v>
      </c>
      <c r="J134" s="179">
        <v>0</v>
      </c>
      <c r="K134" s="179">
        <v>0</v>
      </c>
      <c r="L134" s="179">
        <v>0</v>
      </c>
      <c r="M134" s="196">
        <v>0</v>
      </c>
      <c r="N134" s="196">
        <v>0</v>
      </c>
      <c r="O134" s="179">
        <v>0</v>
      </c>
      <c r="P134" s="179">
        <v>0</v>
      </c>
      <c r="Q134" s="179">
        <v>0</v>
      </c>
      <c r="R134" s="179">
        <v>0</v>
      </c>
      <c r="S134" s="179">
        <v>0</v>
      </c>
      <c r="T134" s="179">
        <v>0</v>
      </c>
      <c r="U134" s="179">
        <f t="shared" si="2"/>
        <v>0</v>
      </c>
      <c r="V134" s="179">
        <f t="shared" si="2"/>
        <v>0</v>
      </c>
      <c r="W134" s="31"/>
    </row>
    <row r="135" spans="1:23" ht="31.5">
      <c r="A135" s="180" t="s">
        <v>755</v>
      </c>
      <c r="B135" s="178" t="s">
        <v>823</v>
      </c>
      <c r="C135" s="220"/>
      <c r="D135" s="179">
        <v>0</v>
      </c>
      <c r="E135" s="179">
        <v>0</v>
      </c>
      <c r="F135" s="179">
        <v>0</v>
      </c>
      <c r="G135" s="179">
        <v>0</v>
      </c>
      <c r="H135" s="196">
        <v>0</v>
      </c>
      <c r="I135" s="196">
        <v>0</v>
      </c>
      <c r="J135" s="179">
        <v>0</v>
      </c>
      <c r="K135" s="179">
        <v>0</v>
      </c>
      <c r="L135" s="179">
        <v>0</v>
      </c>
      <c r="M135" s="196">
        <v>0</v>
      </c>
      <c r="N135" s="196">
        <v>0</v>
      </c>
      <c r="O135" s="179">
        <v>0</v>
      </c>
      <c r="P135" s="179">
        <v>0</v>
      </c>
      <c r="Q135" s="179">
        <v>0</v>
      </c>
      <c r="R135" s="179">
        <v>0</v>
      </c>
      <c r="S135" s="179">
        <v>0</v>
      </c>
      <c r="T135" s="179">
        <v>0</v>
      </c>
      <c r="U135" s="179">
        <f t="shared" si="2"/>
        <v>0</v>
      </c>
      <c r="V135" s="179">
        <f t="shared" si="2"/>
        <v>0</v>
      </c>
      <c r="W135" s="31"/>
    </row>
    <row r="136" spans="1:23" ht="15.75">
      <c r="A136" s="180" t="s">
        <v>852</v>
      </c>
      <c r="B136" s="263" t="s">
        <v>755</v>
      </c>
      <c r="C136" s="220"/>
      <c r="D136" s="179">
        <v>0</v>
      </c>
      <c r="E136" s="179">
        <v>0</v>
      </c>
      <c r="F136" s="179">
        <v>0</v>
      </c>
      <c r="G136" s="179">
        <v>0</v>
      </c>
      <c r="H136" s="196">
        <v>0</v>
      </c>
      <c r="I136" s="196">
        <v>0</v>
      </c>
      <c r="J136" s="179">
        <v>0</v>
      </c>
      <c r="K136" s="179">
        <v>0</v>
      </c>
      <c r="L136" s="179">
        <v>0</v>
      </c>
      <c r="M136" s="196">
        <v>0</v>
      </c>
      <c r="N136" s="196">
        <v>0</v>
      </c>
      <c r="O136" s="179">
        <v>0</v>
      </c>
      <c r="P136" s="179">
        <v>0</v>
      </c>
      <c r="Q136" s="179">
        <v>0</v>
      </c>
      <c r="R136" s="179">
        <v>0</v>
      </c>
      <c r="S136" s="179">
        <v>0</v>
      </c>
      <c r="T136" s="179">
        <v>0</v>
      </c>
      <c r="U136" s="179">
        <f t="shared" si="2"/>
        <v>0</v>
      </c>
      <c r="V136" s="179">
        <f t="shared" si="2"/>
        <v>0</v>
      </c>
      <c r="W136" s="31"/>
    </row>
    <row r="137" spans="1:23" ht="63">
      <c r="A137" s="180" t="s">
        <v>852</v>
      </c>
      <c r="B137" s="263" t="s">
        <v>853</v>
      </c>
      <c r="C137" s="220"/>
      <c r="D137" s="179">
        <v>0</v>
      </c>
      <c r="E137" s="179">
        <v>0</v>
      </c>
      <c r="F137" s="179">
        <v>0</v>
      </c>
      <c r="G137" s="179">
        <v>0</v>
      </c>
      <c r="H137" s="196">
        <v>0</v>
      </c>
      <c r="I137" s="196">
        <v>0</v>
      </c>
      <c r="J137" s="179">
        <v>0</v>
      </c>
      <c r="K137" s="179">
        <v>0</v>
      </c>
      <c r="L137" s="179">
        <v>0</v>
      </c>
      <c r="M137" s="196">
        <v>0</v>
      </c>
      <c r="N137" s="196">
        <v>0</v>
      </c>
      <c r="O137" s="179">
        <v>0</v>
      </c>
      <c r="P137" s="179">
        <v>0</v>
      </c>
      <c r="Q137" s="179">
        <v>0</v>
      </c>
      <c r="R137" s="179">
        <v>0</v>
      </c>
      <c r="S137" s="179">
        <v>0</v>
      </c>
      <c r="T137" s="179">
        <v>0</v>
      </c>
      <c r="U137" s="179">
        <f t="shared" si="2"/>
        <v>0</v>
      </c>
      <c r="V137" s="179">
        <f t="shared" si="2"/>
        <v>0</v>
      </c>
      <c r="W137" s="31"/>
    </row>
    <row r="138" spans="1:23" ht="31.5">
      <c r="A138" s="180" t="s">
        <v>852</v>
      </c>
      <c r="B138" s="178" t="s">
        <v>823</v>
      </c>
      <c r="C138" s="220"/>
      <c r="D138" s="179">
        <v>0</v>
      </c>
      <c r="E138" s="179">
        <v>0</v>
      </c>
      <c r="F138" s="179">
        <v>0</v>
      </c>
      <c r="G138" s="179">
        <v>0</v>
      </c>
      <c r="H138" s="196">
        <v>0</v>
      </c>
      <c r="I138" s="196">
        <v>0</v>
      </c>
      <c r="J138" s="179">
        <v>0</v>
      </c>
      <c r="K138" s="179">
        <v>0</v>
      </c>
      <c r="L138" s="179">
        <v>0</v>
      </c>
      <c r="M138" s="196">
        <v>0</v>
      </c>
      <c r="N138" s="196">
        <v>0</v>
      </c>
      <c r="O138" s="179">
        <v>0</v>
      </c>
      <c r="P138" s="179">
        <v>0</v>
      </c>
      <c r="Q138" s="179">
        <v>0</v>
      </c>
      <c r="R138" s="179">
        <v>0</v>
      </c>
      <c r="S138" s="179">
        <v>0</v>
      </c>
      <c r="T138" s="179">
        <v>0</v>
      </c>
      <c r="U138" s="179">
        <f t="shared" si="2"/>
        <v>0</v>
      </c>
      <c r="V138" s="179">
        <f t="shared" si="2"/>
        <v>0</v>
      </c>
      <c r="W138" s="31"/>
    </row>
    <row r="139" spans="1:23" ht="31.5">
      <c r="A139" s="180" t="s">
        <v>755</v>
      </c>
      <c r="B139" s="178" t="s">
        <v>823</v>
      </c>
      <c r="C139" s="220"/>
      <c r="D139" s="179">
        <v>0</v>
      </c>
      <c r="E139" s="179">
        <v>0</v>
      </c>
      <c r="F139" s="179">
        <v>0</v>
      </c>
      <c r="G139" s="179">
        <v>0</v>
      </c>
      <c r="H139" s="196">
        <v>0</v>
      </c>
      <c r="I139" s="196">
        <v>0</v>
      </c>
      <c r="J139" s="179">
        <v>0</v>
      </c>
      <c r="K139" s="179">
        <v>0</v>
      </c>
      <c r="L139" s="179">
        <v>0</v>
      </c>
      <c r="M139" s="196">
        <v>0</v>
      </c>
      <c r="N139" s="196">
        <v>0</v>
      </c>
      <c r="O139" s="179">
        <v>0</v>
      </c>
      <c r="P139" s="179">
        <v>0</v>
      </c>
      <c r="Q139" s="179">
        <v>0</v>
      </c>
      <c r="R139" s="179">
        <v>0</v>
      </c>
      <c r="S139" s="179">
        <v>0</v>
      </c>
      <c r="T139" s="179">
        <v>0</v>
      </c>
      <c r="U139" s="179">
        <f t="shared" si="2"/>
        <v>0</v>
      </c>
      <c r="V139" s="179">
        <f t="shared" si="2"/>
        <v>0</v>
      </c>
      <c r="W139" s="31"/>
    </row>
    <row r="140" spans="1:23" ht="15.75">
      <c r="A140" s="180" t="s">
        <v>854</v>
      </c>
      <c r="B140" s="263" t="s">
        <v>755</v>
      </c>
      <c r="C140" s="220"/>
      <c r="D140" s="179">
        <v>0</v>
      </c>
      <c r="E140" s="179">
        <v>0</v>
      </c>
      <c r="F140" s="179">
        <v>0</v>
      </c>
      <c r="G140" s="179">
        <v>0</v>
      </c>
      <c r="H140" s="196">
        <v>0</v>
      </c>
      <c r="I140" s="196">
        <v>0</v>
      </c>
      <c r="J140" s="179">
        <v>0</v>
      </c>
      <c r="K140" s="179">
        <v>0</v>
      </c>
      <c r="L140" s="179">
        <v>0</v>
      </c>
      <c r="M140" s="196">
        <v>0</v>
      </c>
      <c r="N140" s="196">
        <v>0</v>
      </c>
      <c r="O140" s="179">
        <v>0</v>
      </c>
      <c r="P140" s="179">
        <v>0</v>
      </c>
      <c r="Q140" s="179">
        <v>0</v>
      </c>
      <c r="R140" s="179">
        <v>0</v>
      </c>
      <c r="S140" s="179">
        <v>0</v>
      </c>
      <c r="T140" s="179">
        <v>0</v>
      </c>
      <c r="U140" s="179">
        <f t="shared" si="2"/>
        <v>0</v>
      </c>
      <c r="V140" s="179">
        <f t="shared" si="2"/>
        <v>0</v>
      </c>
      <c r="W140" s="31"/>
    </row>
    <row r="141" spans="1:23" ht="63">
      <c r="A141" s="180" t="s">
        <v>855</v>
      </c>
      <c r="B141" s="263" t="s">
        <v>856</v>
      </c>
      <c r="C141" s="220"/>
      <c r="D141" s="179">
        <v>0</v>
      </c>
      <c r="E141" s="179">
        <v>0</v>
      </c>
      <c r="F141" s="179">
        <v>0</v>
      </c>
      <c r="G141" s="179">
        <v>0</v>
      </c>
      <c r="H141" s="196">
        <v>0</v>
      </c>
      <c r="I141" s="196">
        <v>0</v>
      </c>
      <c r="J141" s="179">
        <v>0</v>
      </c>
      <c r="K141" s="179">
        <v>0</v>
      </c>
      <c r="L141" s="179">
        <v>0</v>
      </c>
      <c r="M141" s="196">
        <v>0</v>
      </c>
      <c r="N141" s="196">
        <v>0</v>
      </c>
      <c r="O141" s="179">
        <v>0</v>
      </c>
      <c r="P141" s="179">
        <v>0</v>
      </c>
      <c r="Q141" s="179">
        <v>0</v>
      </c>
      <c r="R141" s="179">
        <v>0</v>
      </c>
      <c r="S141" s="179">
        <v>0</v>
      </c>
      <c r="T141" s="179">
        <v>0</v>
      </c>
      <c r="U141" s="179">
        <f t="shared" si="2"/>
        <v>0</v>
      </c>
      <c r="V141" s="179">
        <f t="shared" si="2"/>
        <v>0</v>
      </c>
      <c r="W141" s="31"/>
    </row>
    <row r="142" spans="1:23" ht="31.5">
      <c r="A142" s="180" t="s">
        <v>855</v>
      </c>
      <c r="B142" s="263" t="s">
        <v>857</v>
      </c>
      <c r="C142" s="220"/>
      <c r="D142" s="179">
        <v>0</v>
      </c>
      <c r="E142" s="179">
        <v>0</v>
      </c>
      <c r="F142" s="179">
        <v>0</v>
      </c>
      <c r="G142" s="179">
        <v>0</v>
      </c>
      <c r="H142" s="196">
        <v>0</v>
      </c>
      <c r="I142" s="196">
        <v>0</v>
      </c>
      <c r="J142" s="179">
        <v>0</v>
      </c>
      <c r="K142" s="179">
        <v>0</v>
      </c>
      <c r="L142" s="179">
        <v>0</v>
      </c>
      <c r="M142" s="196">
        <v>0</v>
      </c>
      <c r="N142" s="196">
        <v>0</v>
      </c>
      <c r="O142" s="179">
        <v>0</v>
      </c>
      <c r="P142" s="179">
        <v>0</v>
      </c>
      <c r="Q142" s="179">
        <v>0</v>
      </c>
      <c r="R142" s="179">
        <v>0</v>
      </c>
      <c r="S142" s="179">
        <v>0</v>
      </c>
      <c r="T142" s="179">
        <v>0</v>
      </c>
      <c r="U142" s="179">
        <f t="shared" si="2"/>
        <v>0</v>
      </c>
      <c r="V142" s="179">
        <f t="shared" si="2"/>
        <v>0</v>
      </c>
      <c r="W142" s="31"/>
    </row>
    <row r="143" spans="1:23" ht="31.5">
      <c r="A143" s="180" t="s">
        <v>855</v>
      </c>
      <c r="B143" s="178" t="s">
        <v>823</v>
      </c>
      <c r="C143" s="220"/>
      <c r="D143" s="179">
        <v>0</v>
      </c>
      <c r="E143" s="179">
        <v>0</v>
      </c>
      <c r="F143" s="179">
        <v>0</v>
      </c>
      <c r="G143" s="179">
        <v>0</v>
      </c>
      <c r="H143" s="196">
        <v>0</v>
      </c>
      <c r="I143" s="196">
        <v>0</v>
      </c>
      <c r="J143" s="179">
        <v>0</v>
      </c>
      <c r="K143" s="179">
        <v>0</v>
      </c>
      <c r="L143" s="179">
        <v>0</v>
      </c>
      <c r="M143" s="196">
        <v>0</v>
      </c>
      <c r="N143" s="196">
        <v>0</v>
      </c>
      <c r="O143" s="179">
        <v>0</v>
      </c>
      <c r="P143" s="179">
        <v>0</v>
      </c>
      <c r="Q143" s="179">
        <v>0</v>
      </c>
      <c r="R143" s="179">
        <v>0</v>
      </c>
      <c r="S143" s="179">
        <v>0</v>
      </c>
      <c r="T143" s="179">
        <v>0</v>
      </c>
      <c r="U143" s="179">
        <f t="shared" si="2"/>
        <v>0</v>
      </c>
      <c r="V143" s="179">
        <f t="shared" si="2"/>
        <v>0</v>
      </c>
      <c r="W143" s="31"/>
    </row>
    <row r="144" spans="1:23" ht="31.5">
      <c r="A144" s="180" t="s">
        <v>755</v>
      </c>
      <c r="B144" s="178" t="s">
        <v>823</v>
      </c>
      <c r="C144" s="220"/>
      <c r="D144" s="179">
        <v>0</v>
      </c>
      <c r="E144" s="179">
        <v>0</v>
      </c>
      <c r="F144" s="179">
        <v>0</v>
      </c>
      <c r="G144" s="179">
        <v>0</v>
      </c>
      <c r="H144" s="196">
        <v>0</v>
      </c>
      <c r="I144" s="196">
        <v>0</v>
      </c>
      <c r="J144" s="179">
        <v>0</v>
      </c>
      <c r="K144" s="179">
        <v>0</v>
      </c>
      <c r="L144" s="179">
        <v>0</v>
      </c>
      <c r="M144" s="196">
        <v>0</v>
      </c>
      <c r="N144" s="196">
        <v>0</v>
      </c>
      <c r="O144" s="179">
        <v>0</v>
      </c>
      <c r="P144" s="179">
        <v>0</v>
      </c>
      <c r="Q144" s="179">
        <v>0</v>
      </c>
      <c r="R144" s="179">
        <v>0</v>
      </c>
      <c r="S144" s="179">
        <v>0</v>
      </c>
      <c r="T144" s="179">
        <v>0</v>
      </c>
      <c r="U144" s="179">
        <f t="shared" si="2"/>
        <v>0</v>
      </c>
      <c r="V144" s="179">
        <f t="shared" si="2"/>
        <v>0</v>
      </c>
      <c r="W144" s="31"/>
    </row>
    <row r="145" spans="1:23" ht="15.75">
      <c r="A145" s="180" t="s">
        <v>858</v>
      </c>
      <c r="B145" s="263" t="s">
        <v>755</v>
      </c>
      <c r="C145" s="220"/>
      <c r="D145" s="179">
        <v>0</v>
      </c>
      <c r="E145" s="179">
        <v>0</v>
      </c>
      <c r="F145" s="179">
        <v>0</v>
      </c>
      <c r="G145" s="179">
        <v>0</v>
      </c>
      <c r="H145" s="196">
        <v>0</v>
      </c>
      <c r="I145" s="196">
        <v>0</v>
      </c>
      <c r="J145" s="179">
        <v>0</v>
      </c>
      <c r="K145" s="179">
        <v>0</v>
      </c>
      <c r="L145" s="179">
        <v>0</v>
      </c>
      <c r="M145" s="196">
        <v>0</v>
      </c>
      <c r="N145" s="196">
        <v>0</v>
      </c>
      <c r="O145" s="179">
        <v>0</v>
      </c>
      <c r="P145" s="179">
        <v>0</v>
      </c>
      <c r="Q145" s="179">
        <v>0</v>
      </c>
      <c r="R145" s="179">
        <v>0</v>
      </c>
      <c r="S145" s="179">
        <v>0</v>
      </c>
      <c r="T145" s="179">
        <v>0</v>
      </c>
      <c r="U145" s="179">
        <f t="shared" si="2"/>
        <v>0</v>
      </c>
      <c r="V145" s="179">
        <f t="shared" si="2"/>
        <v>0</v>
      </c>
      <c r="W145" s="31"/>
    </row>
    <row r="146" spans="1:23" ht="47.25">
      <c r="A146" s="180" t="s">
        <v>858</v>
      </c>
      <c r="B146" s="263" t="s">
        <v>859</v>
      </c>
      <c r="C146" s="220"/>
      <c r="D146" s="179">
        <v>0</v>
      </c>
      <c r="E146" s="179">
        <v>0</v>
      </c>
      <c r="F146" s="179">
        <v>0</v>
      </c>
      <c r="G146" s="179">
        <v>0</v>
      </c>
      <c r="H146" s="196">
        <v>0</v>
      </c>
      <c r="I146" s="196">
        <v>0</v>
      </c>
      <c r="J146" s="179">
        <v>0</v>
      </c>
      <c r="K146" s="179">
        <v>0</v>
      </c>
      <c r="L146" s="179">
        <v>0</v>
      </c>
      <c r="M146" s="196">
        <v>0</v>
      </c>
      <c r="N146" s="196">
        <v>0</v>
      </c>
      <c r="O146" s="179">
        <v>0</v>
      </c>
      <c r="P146" s="179">
        <v>0</v>
      </c>
      <c r="Q146" s="179">
        <v>0</v>
      </c>
      <c r="R146" s="179">
        <v>0</v>
      </c>
      <c r="S146" s="179">
        <v>0</v>
      </c>
      <c r="T146" s="179">
        <v>0</v>
      </c>
      <c r="U146" s="179">
        <f t="shared" si="2"/>
        <v>0</v>
      </c>
      <c r="V146" s="179">
        <f t="shared" si="2"/>
        <v>0</v>
      </c>
      <c r="W146" s="31"/>
    </row>
    <row r="147" spans="1:23" ht="31.5">
      <c r="A147" s="180" t="s">
        <v>858</v>
      </c>
      <c r="B147" s="178" t="s">
        <v>823</v>
      </c>
      <c r="C147" s="220"/>
      <c r="D147" s="179">
        <v>0</v>
      </c>
      <c r="E147" s="179">
        <v>0</v>
      </c>
      <c r="F147" s="179">
        <v>0</v>
      </c>
      <c r="G147" s="179">
        <v>0</v>
      </c>
      <c r="H147" s="196">
        <v>0</v>
      </c>
      <c r="I147" s="196">
        <v>0</v>
      </c>
      <c r="J147" s="179">
        <v>0</v>
      </c>
      <c r="K147" s="179">
        <v>0</v>
      </c>
      <c r="L147" s="179">
        <v>0</v>
      </c>
      <c r="M147" s="196">
        <v>0</v>
      </c>
      <c r="N147" s="196">
        <v>0</v>
      </c>
      <c r="O147" s="179">
        <v>0</v>
      </c>
      <c r="P147" s="179">
        <v>0</v>
      </c>
      <c r="Q147" s="179">
        <v>0</v>
      </c>
      <c r="R147" s="179">
        <v>0</v>
      </c>
      <c r="S147" s="179">
        <v>0</v>
      </c>
      <c r="T147" s="179">
        <v>0</v>
      </c>
      <c r="U147" s="179">
        <f t="shared" si="2"/>
        <v>0</v>
      </c>
      <c r="V147" s="179">
        <f t="shared" si="2"/>
        <v>0</v>
      </c>
      <c r="W147" s="31"/>
    </row>
    <row r="148" spans="1:23" ht="31.5">
      <c r="A148" s="180" t="s">
        <v>755</v>
      </c>
      <c r="B148" s="178" t="s">
        <v>823</v>
      </c>
      <c r="C148" s="220"/>
      <c r="D148" s="179">
        <v>0</v>
      </c>
      <c r="E148" s="179">
        <v>0</v>
      </c>
      <c r="F148" s="179">
        <v>0</v>
      </c>
      <c r="G148" s="179">
        <v>0</v>
      </c>
      <c r="H148" s="196">
        <v>0</v>
      </c>
      <c r="I148" s="196">
        <v>0</v>
      </c>
      <c r="J148" s="179">
        <v>0</v>
      </c>
      <c r="K148" s="179">
        <v>0</v>
      </c>
      <c r="L148" s="179">
        <v>0</v>
      </c>
      <c r="M148" s="196">
        <v>0</v>
      </c>
      <c r="N148" s="196">
        <v>0</v>
      </c>
      <c r="O148" s="179">
        <v>0</v>
      </c>
      <c r="P148" s="179">
        <v>0</v>
      </c>
      <c r="Q148" s="179">
        <v>0</v>
      </c>
      <c r="R148" s="179">
        <v>0</v>
      </c>
      <c r="S148" s="179">
        <v>0</v>
      </c>
      <c r="T148" s="179">
        <v>0</v>
      </c>
      <c r="U148" s="179">
        <f t="shared" si="2"/>
        <v>0</v>
      </c>
      <c r="V148" s="179">
        <f t="shared" si="2"/>
        <v>0</v>
      </c>
      <c r="W148" s="31"/>
    </row>
    <row r="149" spans="1:23" ht="15.75">
      <c r="A149" s="180" t="s">
        <v>117</v>
      </c>
      <c r="B149" s="263" t="s">
        <v>755</v>
      </c>
      <c r="C149" s="221"/>
      <c r="D149" s="179">
        <v>0</v>
      </c>
      <c r="E149" s="179">
        <v>0</v>
      </c>
      <c r="F149" s="179">
        <v>0</v>
      </c>
      <c r="G149" s="179">
        <v>0</v>
      </c>
      <c r="H149" s="196">
        <v>0</v>
      </c>
      <c r="I149" s="196">
        <v>0</v>
      </c>
      <c r="J149" s="179">
        <v>0</v>
      </c>
      <c r="K149" s="179">
        <v>0</v>
      </c>
      <c r="L149" s="179">
        <v>0</v>
      </c>
      <c r="M149" s="196">
        <v>0</v>
      </c>
      <c r="N149" s="196">
        <v>0</v>
      </c>
      <c r="O149" s="179">
        <v>0</v>
      </c>
      <c r="P149" s="179">
        <v>0</v>
      </c>
      <c r="Q149" s="179">
        <v>0</v>
      </c>
      <c r="R149" s="179">
        <v>0</v>
      </c>
      <c r="S149" s="179">
        <v>0</v>
      </c>
      <c r="T149" s="179">
        <v>0</v>
      </c>
      <c r="U149" s="179">
        <f t="shared" si="2"/>
        <v>0</v>
      </c>
      <c r="V149" s="179">
        <f t="shared" si="2"/>
        <v>0</v>
      </c>
      <c r="W149" s="31"/>
    </row>
    <row r="150" spans="1:23" ht="94.5">
      <c r="A150" s="180" t="s">
        <v>860</v>
      </c>
      <c r="B150" s="263" t="s">
        <v>861</v>
      </c>
      <c r="C150" s="221"/>
      <c r="D150" s="179">
        <v>0</v>
      </c>
      <c r="E150" s="179">
        <v>0</v>
      </c>
      <c r="F150" s="179">
        <v>0</v>
      </c>
      <c r="G150" s="179">
        <v>0</v>
      </c>
      <c r="H150" s="196">
        <v>0</v>
      </c>
      <c r="I150" s="196">
        <v>0</v>
      </c>
      <c r="J150" s="179">
        <v>0</v>
      </c>
      <c r="K150" s="179">
        <v>0</v>
      </c>
      <c r="L150" s="179">
        <v>0</v>
      </c>
      <c r="M150" s="196">
        <v>0</v>
      </c>
      <c r="N150" s="196">
        <v>0</v>
      </c>
      <c r="O150" s="179">
        <v>0</v>
      </c>
      <c r="P150" s="179">
        <v>0</v>
      </c>
      <c r="Q150" s="179">
        <v>0</v>
      </c>
      <c r="R150" s="179">
        <v>0</v>
      </c>
      <c r="S150" s="179">
        <v>0</v>
      </c>
      <c r="T150" s="179">
        <v>0</v>
      </c>
      <c r="U150" s="179">
        <f t="shared" si="2"/>
        <v>0</v>
      </c>
      <c r="V150" s="179">
        <f t="shared" si="2"/>
        <v>0</v>
      </c>
      <c r="W150" s="31"/>
    </row>
    <row r="151" spans="1:23" ht="78.75">
      <c r="A151" s="180" t="s">
        <v>860</v>
      </c>
      <c r="B151" s="263" t="s">
        <v>862</v>
      </c>
      <c r="C151" s="220"/>
      <c r="D151" s="179">
        <v>0</v>
      </c>
      <c r="E151" s="179">
        <v>0</v>
      </c>
      <c r="F151" s="179">
        <v>0</v>
      </c>
      <c r="G151" s="179">
        <v>0</v>
      </c>
      <c r="H151" s="196">
        <v>0</v>
      </c>
      <c r="I151" s="196">
        <v>0</v>
      </c>
      <c r="J151" s="179">
        <v>0</v>
      </c>
      <c r="K151" s="179">
        <v>0</v>
      </c>
      <c r="L151" s="179">
        <v>0</v>
      </c>
      <c r="M151" s="196">
        <v>0</v>
      </c>
      <c r="N151" s="196">
        <v>0</v>
      </c>
      <c r="O151" s="179">
        <v>0</v>
      </c>
      <c r="P151" s="179">
        <v>0</v>
      </c>
      <c r="Q151" s="179">
        <v>0</v>
      </c>
      <c r="R151" s="179">
        <v>0</v>
      </c>
      <c r="S151" s="179">
        <v>0</v>
      </c>
      <c r="T151" s="179">
        <v>0</v>
      </c>
      <c r="U151" s="179">
        <f t="shared" si="2"/>
        <v>0</v>
      </c>
      <c r="V151" s="179">
        <f t="shared" si="2"/>
        <v>0</v>
      </c>
      <c r="W151" s="31"/>
    </row>
    <row r="152" spans="1:23" ht="31.5">
      <c r="A152" s="180" t="s">
        <v>860</v>
      </c>
      <c r="B152" s="178" t="s">
        <v>823</v>
      </c>
      <c r="C152" s="220"/>
      <c r="D152" s="179">
        <v>0</v>
      </c>
      <c r="E152" s="179">
        <v>0</v>
      </c>
      <c r="F152" s="179">
        <v>0</v>
      </c>
      <c r="G152" s="179">
        <v>0</v>
      </c>
      <c r="H152" s="196">
        <v>0</v>
      </c>
      <c r="I152" s="196">
        <v>0</v>
      </c>
      <c r="J152" s="179">
        <v>0</v>
      </c>
      <c r="K152" s="179">
        <v>0</v>
      </c>
      <c r="L152" s="179">
        <v>0</v>
      </c>
      <c r="M152" s="196">
        <v>0</v>
      </c>
      <c r="N152" s="196">
        <v>0</v>
      </c>
      <c r="O152" s="179">
        <v>0</v>
      </c>
      <c r="P152" s="179">
        <v>0</v>
      </c>
      <c r="Q152" s="179">
        <v>0</v>
      </c>
      <c r="R152" s="179">
        <v>0</v>
      </c>
      <c r="S152" s="179">
        <v>0</v>
      </c>
      <c r="T152" s="179">
        <v>0</v>
      </c>
      <c r="U152" s="179">
        <f t="shared" si="2"/>
        <v>0</v>
      </c>
      <c r="V152" s="179">
        <f t="shared" si="2"/>
        <v>0</v>
      </c>
      <c r="W152" s="31"/>
    </row>
    <row r="153" spans="1:23" ht="31.5">
      <c r="A153" s="180" t="s">
        <v>755</v>
      </c>
      <c r="B153" s="178" t="s">
        <v>823</v>
      </c>
      <c r="C153" s="220"/>
      <c r="D153" s="179">
        <v>0</v>
      </c>
      <c r="E153" s="179">
        <v>0</v>
      </c>
      <c r="F153" s="179">
        <v>0</v>
      </c>
      <c r="G153" s="179">
        <v>0</v>
      </c>
      <c r="H153" s="196">
        <v>0</v>
      </c>
      <c r="I153" s="196">
        <v>0</v>
      </c>
      <c r="J153" s="179">
        <v>0</v>
      </c>
      <c r="K153" s="179">
        <v>0</v>
      </c>
      <c r="L153" s="179">
        <v>0</v>
      </c>
      <c r="M153" s="196">
        <v>0</v>
      </c>
      <c r="N153" s="196">
        <v>0</v>
      </c>
      <c r="O153" s="179">
        <v>0</v>
      </c>
      <c r="P153" s="179">
        <v>0</v>
      </c>
      <c r="Q153" s="179">
        <v>0</v>
      </c>
      <c r="R153" s="179">
        <v>0</v>
      </c>
      <c r="S153" s="179">
        <v>0</v>
      </c>
      <c r="T153" s="179">
        <v>0</v>
      </c>
      <c r="U153" s="179">
        <f t="shared" si="2"/>
        <v>0</v>
      </c>
      <c r="V153" s="179">
        <f t="shared" si="2"/>
        <v>0</v>
      </c>
      <c r="W153" s="31"/>
    </row>
    <row r="154" spans="1:23" ht="15.75">
      <c r="A154" s="180" t="s">
        <v>863</v>
      </c>
      <c r="B154" s="211" t="s">
        <v>755</v>
      </c>
      <c r="C154" s="220"/>
      <c r="D154" s="179">
        <v>0</v>
      </c>
      <c r="E154" s="179">
        <v>0</v>
      </c>
      <c r="F154" s="179">
        <v>0</v>
      </c>
      <c r="G154" s="179">
        <v>0</v>
      </c>
      <c r="H154" s="196">
        <v>0</v>
      </c>
      <c r="I154" s="196">
        <v>0</v>
      </c>
      <c r="J154" s="179">
        <v>0</v>
      </c>
      <c r="K154" s="179">
        <v>0</v>
      </c>
      <c r="L154" s="179">
        <v>0</v>
      </c>
      <c r="M154" s="196">
        <v>0</v>
      </c>
      <c r="N154" s="196">
        <v>0</v>
      </c>
      <c r="O154" s="179">
        <v>0</v>
      </c>
      <c r="P154" s="179">
        <v>0</v>
      </c>
      <c r="Q154" s="179">
        <v>0</v>
      </c>
      <c r="R154" s="179">
        <v>0</v>
      </c>
      <c r="S154" s="179">
        <v>0</v>
      </c>
      <c r="T154" s="179">
        <v>0</v>
      </c>
      <c r="U154" s="179">
        <f t="shared" si="2"/>
        <v>0</v>
      </c>
      <c r="V154" s="179">
        <f t="shared" si="2"/>
        <v>0</v>
      </c>
      <c r="W154" s="31"/>
    </row>
    <row r="155" spans="1:23" ht="78.75">
      <c r="A155" s="180" t="s">
        <v>863</v>
      </c>
      <c r="B155" s="263" t="s">
        <v>864</v>
      </c>
      <c r="C155" s="220"/>
      <c r="D155" s="179">
        <v>0</v>
      </c>
      <c r="E155" s="179">
        <v>0</v>
      </c>
      <c r="F155" s="179">
        <v>0</v>
      </c>
      <c r="G155" s="179">
        <v>0</v>
      </c>
      <c r="H155" s="196">
        <v>0</v>
      </c>
      <c r="I155" s="196">
        <v>0</v>
      </c>
      <c r="J155" s="179">
        <v>0</v>
      </c>
      <c r="K155" s="179">
        <v>0</v>
      </c>
      <c r="L155" s="179">
        <v>0</v>
      </c>
      <c r="M155" s="196">
        <v>0</v>
      </c>
      <c r="N155" s="196">
        <v>0</v>
      </c>
      <c r="O155" s="179">
        <v>0</v>
      </c>
      <c r="P155" s="179">
        <v>0</v>
      </c>
      <c r="Q155" s="179">
        <v>0</v>
      </c>
      <c r="R155" s="179">
        <v>0</v>
      </c>
      <c r="S155" s="179">
        <v>0</v>
      </c>
      <c r="T155" s="179">
        <v>0</v>
      </c>
      <c r="U155" s="179">
        <f aca="true" t="shared" si="4" ref="U155:V171">M155-F155</f>
        <v>0</v>
      </c>
      <c r="V155" s="179">
        <f t="shared" si="4"/>
        <v>0</v>
      </c>
      <c r="W155" s="31"/>
    </row>
    <row r="156" spans="1:23" ht="31.5">
      <c r="A156" s="180" t="s">
        <v>863</v>
      </c>
      <c r="B156" s="178" t="s">
        <v>823</v>
      </c>
      <c r="C156" s="220"/>
      <c r="D156" s="179">
        <v>0</v>
      </c>
      <c r="E156" s="179">
        <v>0</v>
      </c>
      <c r="F156" s="179">
        <v>0</v>
      </c>
      <c r="G156" s="179">
        <v>0</v>
      </c>
      <c r="H156" s="196">
        <v>0</v>
      </c>
      <c r="I156" s="196">
        <v>0</v>
      </c>
      <c r="J156" s="179">
        <v>0</v>
      </c>
      <c r="K156" s="179">
        <v>0</v>
      </c>
      <c r="L156" s="179">
        <v>0</v>
      </c>
      <c r="M156" s="196">
        <v>0</v>
      </c>
      <c r="N156" s="196">
        <v>0</v>
      </c>
      <c r="O156" s="179">
        <v>0</v>
      </c>
      <c r="P156" s="179">
        <v>0</v>
      </c>
      <c r="Q156" s="179">
        <v>0</v>
      </c>
      <c r="R156" s="179">
        <v>0</v>
      </c>
      <c r="S156" s="179">
        <v>0</v>
      </c>
      <c r="T156" s="179">
        <v>0</v>
      </c>
      <c r="U156" s="179">
        <f t="shared" si="4"/>
        <v>0</v>
      </c>
      <c r="V156" s="179">
        <f t="shared" si="4"/>
        <v>0</v>
      </c>
      <c r="W156" s="31"/>
    </row>
    <row r="157" spans="1:23" ht="31.5">
      <c r="A157" s="180" t="s">
        <v>755</v>
      </c>
      <c r="B157" s="178" t="s">
        <v>823</v>
      </c>
      <c r="C157" s="220"/>
      <c r="D157" s="179">
        <v>0</v>
      </c>
      <c r="E157" s="179">
        <v>0</v>
      </c>
      <c r="F157" s="179">
        <v>0</v>
      </c>
      <c r="G157" s="179">
        <v>0</v>
      </c>
      <c r="H157" s="196">
        <v>0</v>
      </c>
      <c r="I157" s="196">
        <v>0</v>
      </c>
      <c r="J157" s="179">
        <v>0</v>
      </c>
      <c r="K157" s="179">
        <v>0</v>
      </c>
      <c r="L157" s="179">
        <v>0</v>
      </c>
      <c r="M157" s="196">
        <v>0</v>
      </c>
      <c r="N157" s="196">
        <v>0</v>
      </c>
      <c r="O157" s="179">
        <v>0</v>
      </c>
      <c r="P157" s="179">
        <v>0</v>
      </c>
      <c r="Q157" s="179">
        <v>0</v>
      </c>
      <c r="R157" s="179">
        <v>0</v>
      </c>
      <c r="S157" s="179">
        <v>0</v>
      </c>
      <c r="T157" s="179">
        <v>0</v>
      </c>
      <c r="U157" s="179">
        <f t="shared" si="4"/>
        <v>0</v>
      </c>
      <c r="V157" s="179">
        <f t="shared" si="4"/>
        <v>0</v>
      </c>
      <c r="W157" s="31"/>
    </row>
    <row r="158" spans="1:23" ht="15.75">
      <c r="A158" s="180" t="s">
        <v>118</v>
      </c>
      <c r="B158" s="211" t="s">
        <v>755</v>
      </c>
      <c r="C158" s="212"/>
      <c r="D158" s="179">
        <v>0</v>
      </c>
      <c r="E158" s="179">
        <v>0</v>
      </c>
      <c r="F158" s="179">
        <v>0</v>
      </c>
      <c r="G158" s="179">
        <v>0</v>
      </c>
      <c r="H158" s="196">
        <v>0</v>
      </c>
      <c r="I158" s="196">
        <v>0</v>
      </c>
      <c r="J158" s="179">
        <v>0</v>
      </c>
      <c r="K158" s="179">
        <v>0</v>
      </c>
      <c r="L158" s="179">
        <v>0</v>
      </c>
      <c r="M158" s="196">
        <v>0</v>
      </c>
      <c r="N158" s="196">
        <v>0</v>
      </c>
      <c r="O158" s="179">
        <v>0</v>
      </c>
      <c r="P158" s="179">
        <v>0</v>
      </c>
      <c r="Q158" s="179">
        <v>0</v>
      </c>
      <c r="R158" s="179">
        <v>0</v>
      </c>
      <c r="S158" s="179">
        <v>0</v>
      </c>
      <c r="T158" s="179">
        <v>0</v>
      </c>
      <c r="U158" s="179">
        <f t="shared" si="4"/>
        <v>0</v>
      </c>
      <c r="V158" s="179">
        <f t="shared" si="4"/>
        <v>0</v>
      </c>
      <c r="W158" s="31"/>
    </row>
    <row r="159" spans="1:23" ht="47.25">
      <c r="A159" s="180" t="s">
        <v>119</v>
      </c>
      <c r="B159" s="263" t="s">
        <v>802</v>
      </c>
      <c r="C159" s="221" t="s">
        <v>792</v>
      </c>
      <c r="D159" s="179">
        <v>0</v>
      </c>
      <c r="E159" s="179">
        <v>0</v>
      </c>
      <c r="F159" s="179">
        <v>0</v>
      </c>
      <c r="G159" s="179">
        <v>0</v>
      </c>
      <c r="H159" s="179">
        <v>0</v>
      </c>
      <c r="I159" s="179">
        <v>0</v>
      </c>
      <c r="J159" s="179">
        <v>0</v>
      </c>
      <c r="K159" s="179">
        <v>0</v>
      </c>
      <c r="L159" s="179">
        <v>0</v>
      </c>
      <c r="M159" s="196">
        <v>0</v>
      </c>
      <c r="N159" s="196">
        <v>0</v>
      </c>
      <c r="O159" s="179">
        <v>0</v>
      </c>
      <c r="P159" s="179">
        <v>0</v>
      </c>
      <c r="Q159" s="179">
        <v>0</v>
      </c>
      <c r="R159" s="179">
        <v>0</v>
      </c>
      <c r="S159" s="179">
        <v>0</v>
      </c>
      <c r="T159" s="179">
        <v>0</v>
      </c>
      <c r="U159" s="179">
        <f t="shared" si="4"/>
        <v>0</v>
      </c>
      <c r="V159" s="179">
        <f t="shared" si="4"/>
        <v>0</v>
      </c>
      <c r="W159" s="31"/>
    </row>
    <row r="160" spans="1:23" ht="14.25" customHeight="1">
      <c r="A160" s="180" t="s">
        <v>118</v>
      </c>
      <c r="B160" s="178"/>
      <c r="C160" s="220"/>
      <c r="D160" s="179">
        <v>0</v>
      </c>
      <c r="E160" s="179">
        <v>0</v>
      </c>
      <c r="F160" s="179">
        <v>0</v>
      </c>
      <c r="G160" s="179">
        <v>0</v>
      </c>
      <c r="H160" s="179">
        <v>0</v>
      </c>
      <c r="I160" s="179">
        <v>0</v>
      </c>
      <c r="J160" s="179">
        <v>0</v>
      </c>
      <c r="K160" s="179">
        <v>0</v>
      </c>
      <c r="L160" s="179">
        <v>0</v>
      </c>
      <c r="M160" s="196">
        <v>0</v>
      </c>
      <c r="N160" s="196">
        <v>0</v>
      </c>
      <c r="O160" s="179">
        <v>0</v>
      </c>
      <c r="P160" s="179">
        <v>0</v>
      </c>
      <c r="Q160" s="179">
        <v>0</v>
      </c>
      <c r="R160" s="179">
        <v>0</v>
      </c>
      <c r="S160" s="179">
        <v>0</v>
      </c>
      <c r="T160" s="179">
        <v>0</v>
      </c>
      <c r="U160" s="179">
        <f t="shared" si="4"/>
        <v>0</v>
      </c>
      <c r="V160" s="179">
        <f t="shared" si="4"/>
        <v>0</v>
      </c>
      <c r="W160" s="31"/>
    </row>
    <row r="161" spans="1:23" ht="15.75" hidden="1">
      <c r="A161" s="180" t="s">
        <v>755</v>
      </c>
      <c r="B161" s="178"/>
      <c r="C161" s="220"/>
      <c r="D161" s="179">
        <v>0</v>
      </c>
      <c r="E161" s="179">
        <v>0</v>
      </c>
      <c r="F161" s="179">
        <v>0</v>
      </c>
      <c r="G161" s="179">
        <v>0</v>
      </c>
      <c r="H161" s="179">
        <v>0</v>
      </c>
      <c r="I161" s="179">
        <v>0</v>
      </c>
      <c r="J161" s="179">
        <v>0</v>
      </c>
      <c r="K161" s="179">
        <v>0</v>
      </c>
      <c r="L161" s="179">
        <v>0</v>
      </c>
      <c r="M161" s="196">
        <v>0</v>
      </c>
      <c r="N161" s="196">
        <v>0</v>
      </c>
      <c r="O161" s="179">
        <v>0</v>
      </c>
      <c r="P161" s="179">
        <v>0</v>
      </c>
      <c r="Q161" s="179">
        <v>0</v>
      </c>
      <c r="R161" s="179">
        <v>0</v>
      </c>
      <c r="S161" s="179">
        <v>0</v>
      </c>
      <c r="T161" s="179">
        <v>0</v>
      </c>
      <c r="U161" s="179">
        <f t="shared" si="4"/>
        <v>0</v>
      </c>
      <c r="V161" s="179">
        <f t="shared" si="4"/>
        <v>0</v>
      </c>
      <c r="W161" s="31"/>
    </row>
    <row r="162" spans="1:23" ht="15.75" hidden="1">
      <c r="A162" s="180" t="s">
        <v>167</v>
      </c>
      <c r="B162" s="178"/>
      <c r="C162" s="221"/>
      <c r="D162" s="179">
        <v>0</v>
      </c>
      <c r="E162" s="179">
        <v>0</v>
      </c>
      <c r="F162" s="179">
        <v>0</v>
      </c>
      <c r="G162" s="179">
        <v>0</v>
      </c>
      <c r="H162" s="179">
        <v>0</v>
      </c>
      <c r="I162" s="179">
        <v>0</v>
      </c>
      <c r="J162" s="179">
        <v>0</v>
      </c>
      <c r="K162" s="179">
        <v>0</v>
      </c>
      <c r="L162" s="179">
        <v>0</v>
      </c>
      <c r="M162" s="196">
        <v>0</v>
      </c>
      <c r="N162" s="196">
        <v>0</v>
      </c>
      <c r="O162" s="179">
        <v>0</v>
      </c>
      <c r="P162" s="179">
        <v>0</v>
      </c>
      <c r="Q162" s="179">
        <v>0</v>
      </c>
      <c r="R162" s="179">
        <v>0</v>
      </c>
      <c r="S162" s="179">
        <v>0</v>
      </c>
      <c r="T162" s="179">
        <v>0</v>
      </c>
      <c r="U162" s="179">
        <f t="shared" si="4"/>
        <v>0</v>
      </c>
      <c r="V162" s="179">
        <f t="shared" si="4"/>
        <v>0</v>
      </c>
      <c r="W162" s="31"/>
    </row>
    <row r="163" spans="1:23" ht="15.75" hidden="1">
      <c r="A163" s="180" t="s">
        <v>167</v>
      </c>
      <c r="B163" s="178"/>
      <c r="C163" s="220"/>
      <c r="D163" s="179">
        <v>0</v>
      </c>
      <c r="E163" s="179">
        <v>0</v>
      </c>
      <c r="F163" s="179">
        <v>0</v>
      </c>
      <c r="G163" s="179">
        <v>0</v>
      </c>
      <c r="H163" s="179">
        <v>0</v>
      </c>
      <c r="I163" s="179">
        <v>0</v>
      </c>
      <c r="J163" s="179">
        <v>0</v>
      </c>
      <c r="K163" s="179">
        <v>0</v>
      </c>
      <c r="L163" s="179">
        <v>0</v>
      </c>
      <c r="M163" s="196">
        <v>0</v>
      </c>
      <c r="N163" s="196">
        <v>0</v>
      </c>
      <c r="O163" s="179">
        <v>0</v>
      </c>
      <c r="P163" s="179">
        <v>0</v>
      </c>
      <c r="Q163" s="179">
        <v>0</v>
      </c>
      <c r="R163" s="179">
        <v>0</v>
      </c>
      <c r="S163" s="179">
        <v>0</v>
      </c>
      <c r="T163" s="179">
        <v>0</v>
      </c>
      <c r="U163" s="179">
        <f t="shared" si="4"/>
        <v>0</v>
      </c>
      <c r="V163" s="179">
        <f t="shared" si="4"/>
        <v>0</v>
      </c>
      <c r="W163" s="31"/>
    </row>
    <row r="164" spans="1:23" ht="15.75" hidden="1">
      <c r="A164" s="180" t="s">
        <v>167</v>
      </c>
      <c r="B164" s="178"/>
      <c r="C164" s="220"/>
      <c r="D164" s="179">
        <v>0</v>
      </c>
      <c r="E164" s="179">
        <v>0</v>
      </c>
      <c r="F164" s="179">
        <v>0</v>
      </c>
      <c r="G164" s="179">
        <v>0</v>
      </c>
      <c r="H164" s="179">
        <v>0</v>
      </c>
      <c r="I164" s="179">
        <v>0</v>
      </c>
      <c r="J164" s="179">
        <v>0</v>
      </c>
      <c r="K164" s="179">
        <v>0</v>
      </c>
      <c r="L164" s="179">
        <v>0</v>
      </c>
      <c r="M164" s="196">
        <v>0</v>
      </c>
      <c r="N164" s="196">
        <v>0</v>
      </c>
      <c r="O164" s="179">
        <v>0</v>
      </c>
      <c r="P164" s="179">
        <v>0</v>
      </c>
      <c r="Q164" s="179">
        <v>0</v>
      </c>
      <c r="R164" s="179">
        <v>0</v>
      </c>
      <c r="S164" s="179">
        <v>0</v>
      </c>
      <c r="T164" s="179">
        <v>0</v>
      </c>
      <c r="U164" s="179">
        <f t="shared" si="4"/>
        <v>0</v>
      </c>
      <c r="V164" s="179">
        <f t="shared" si="4"/>
        <v>0</v>
      </c>
      <c r="W164" s="31"/>
    </row>
    <row r="165" spans="1:23" ht="47.25">
      <c r="A165" s="180" t="s">
        <v>755</v>
      </c>
      <c r="B165" s="176" t="s">
        <v>865</v>
      </c>
      <c r="C165" s="220"/>
      <c r="D165" s="179">
        <v>0</v>
      </c>
      <c r="E165" s="179">
        <v>0</v>
      </c>
      <c r="F165" s="179">
        <v>0</v>
      </c>
      <c r="G165" s="179">
        <v>0</v>
      </c>
      <c r="H165" s="179">
        <v>0</v>
      </c>
      <c r="I165" s="179">
        <v>0</v>
      </c>
      <c r="J165" s="179">
        <v>0</v>
      </c>
      <c r="K165" s="179">
        <v>0</v>
      </c>
      <c r="L165" s="179">
        <v>0</v>
      </c>
      <c r="M165" s="196">
        <v>0</v>
      </c>
      <c r="N165" s="196">
        <v>0</v>
      </c>
      <c r="O165" s="179">
        <v>0</v>
      </c>
      <c r="P165" s="179">
        <v>0</v>
      </c>
      <c r="Q165" s="179">
        <v>0</v>
      </c>
      <c r="R165" s="179">
        <v>0</v>
      </c>
      <c r="S165" s="179">
        <v>0</v>
      </c>
      <c r="T165" s="179">
        <v>0</v>
      </c>
      <c r="U165" s="179">
        <f t="shared" si="4"/>
        <v>0</v>
      </c>
      <c r="V165" s="179">
        <f t="shared" si="4"/>
        <v>0</v>
      </c>
      <c r="W165" s="31"/>
    </row>
    <row r="166" spans="1:23" ht="31.5">
      <c r="A166" s="180" t="s">
        <v>169</v>
      </c>
      <c r="B166" s="178" t="s">
        <v>823</v>
      </c>
      <c r="C166" s="212"/>
      <c r="D166" s="179">
        <v>0</v>
      </c>
      <c r="E166" s="179">
        <v>0</v>
      </c>
      <c r="F166" s="179">
        <v>0</v>
      </c>
      <c r="G166" s="179">
        <v>0</v>
      </c>
      <c r="H166" s="179">
        <v>0</v>
      </c>
      <c r="I166" s="179">
        <v>0</v>
      </c>
      <c r="J166" s="179">
        <v>0</v>
      </c>
      <c r="K166" s="179">
        <v>0</v>
      </c>
      <c r="L166" s="179">
        <v>0</v>
      </c>
      <c r="M166" s="196">
        <v>0</v>
      </c>
      <c r="N166" s="196">
        <v>0</v>
      </c>
      <c r="O166" s="179">
        <v>0</v>
      </c>
      <c r="P166" s="179">
        <v>0</v>
      </c>
      <c r="Q166" s="179">
        <v>0</v>
      </c>
      <c r="R166" s="179">
        <v>0</v>
      </c>
      <c r="S166" s="179">
        <v>0</v>
      </c>
      <c r="T166" s="179">
        <v>0</v>
      </c>
      <c r="U166" s="179">
        <f t="shared" si="4"/>
        <v>0</v>
      </c>
      <c r="V166" s="179">
        <f t="shared" si="4"/>
        <v>0</v>
      </c>
      <c r="W166" s="31"/>
    </row>
    <row r="167" spans="1:23" ht="31.5">
      <c r="A167" s="180" t="s">
        <v>804</v>
      </c>
      <c r="B167" s="178" t="s">
        <v>823</v>
      </c>
      <c r="C167" s="212"/>
      <c r="D167" s="179">
        <v>0</v>
      </c>
      <c r="E167" s="179">
        <v>0</v>
      </c>
      <c r="F167" s="179">
        <v>0</v>
      </c>
      <c r="G167" s="179">
        <v>0</v>
      </c>
      <c r="H167" s="179">
        <v>0</v>
      </c>
      <c r="I167" s="179">
        <v>0</v>
      </c>
      <c r="J167" s="179">
        <v>0</v>
      </c>
      <c r="K167" s="179">
        <v>0</v>
      </c>
      <c r="L167" s="179">
        <v>0</v>
      </c>
      <c r="M167" s="196">
        <v>0</v>
      </c>
      <c r="N167" s="196">
        <v>0</v>
      </c>
      <c r="O167" s="179">
        <v>0</v>
      </c>
      <c r="P167" s="179">
        <v>0</v>
      </c>
      <c r="Q167" s="179">
        <v>0</v>
      </c>
      <c r="R167" s="179">
        <v>0</v>
      </c>
      <c r="S167" s="179">
        <v>0</v>
      </c>
      <c r="T167" s="179">
        <v>0</v>
      </c>
      <c r="U167" s="179">
        <f t="shared" si="4"/>
        <v>0</v>
      </c>
      <c r="V167" s="179">
        <f t="shared" si="4"/>
        <v>0</v>
      </c>
      <c r="W167" s="31"/>
    </row>
    <row r="168" spans="1:23" ht="15.75">
      <c r="A168" s="180" t="s">
        <v>805</v>
      </c>
      <c r="B168" s="211" t="s">
        <v>755</v>
      </c>
      <c r="C168" s="212"/>
      <c r="D168" s="179">
        <v>0</v>
      </c>
      <c r="E168" s="179">
        <v>0</v>
      </c>
      <c r="F168" s="179">
        <v>0</v>
      </c>
      <c r="G168" s="179">
        <v>0</v>
      </c>
      <c r="H168" s="179">
        <v>0</v>
      </c>
      <c r="I168" s="179">
        <v>0</v>
      </c>
      <c r="J168" s="179">
        <v>0</v>
      </c>
      <c r="K168" s="179">
        <v>0</v>
      </c>
      <c r="L168" s="179">
        <v>0</v>
      </c>
      <c r="M168" s="196">
        <v>0</v>
      </c>
      <c r="N168" s="196">
        <v>0</v>
      </c>
      <c r="O168" s="179">
        <v>0</v>
      </c>
      <c r="P168" s="179">
        <v>0</v>
      </c>
      <c r="Q168" s="179">
        <v>0</v>
      </c>
      <c r="R168" s="179">
        <v>0</v>
      </c>
      <c r="S168" s="179">
        <v>0</v>
      </c>
      <c r="T168" s="179">
        <v>0</v>
      </c>
      <c r="U168" s="179">
        <f t="shared" si="4"/>
        <v>0</v>
      </c>
      <c r="V168" s="179">
        <f t="shared" si="4"/>
        <v>0</v>
      </c>
      <c r="W168" s="31"/>
    </row>
    <row r="169" spans="1:23" ht="31.5">
      <c r="A169" s="180" t="s">
        <v>755</v>
      </c>
      <c r="B169" s="176" t="s">
        <v>803</v>
      </c>
      <c r="C169" s="221" t="s">
        <v>792</v>
      </c>
      <c r="D169" s="179">
        <v>0</v>
      </c>
      <c r="E169" s="179">
        <v>0</v>
      </c>
      <c r="F169" s="196">
        <f>F170+F171</f>
        <v>0</v>
      </c>
      <c r="G169" s="196">
        <f>G170+G171</f>
        <v>0</v>
      </c>
      <c r="H169" s="179">
        <v>0</v>
      </c>
      <c r="I169" s="179">
        <v>0</v>
      </c>
      <c r="J169" s="179">
        <v>0</v>
      </c>
      <c r="K169" s="179">
        <v>0</v>
      </c>
      <c r="L169" s="179">
        <v>0</v>
      </c>
      <c r="M169" s="196">
        <v>0</v>
      </c>
      <c r="N169" s="179">
        <v>0</v>
      </c>
      <c r="O169" s="179">
        <v>0</v>
      </c>
      <c r="P169" s="179">
        <v>0</v>
      </c>
      <c r="Q169" s="179">
        <v>0</v>
      </c>
      <c r="R169" s="179">
        <v>0</v>
      </c>
      <c r="S169" s="179">
        <v>0</v>
      </c>
      <c r="T169" s="179">
        <v>0</v>
      </c>
      <c r="U169" s="179">
        <f t="shared" si="4"/>
        <v>0</v>
      </c>
      <c r="V169" s="179">
        <f t="shared" si="4"/>
        <v>0</v>
      </c>
      <c r="W169" s="31"/>
    </row>
    <row r="170" spans="1:23" ht="0.75" customHeight="1">
      <c r="A170" s="180" t="s">
        <v>804</v>
      </c>
      <c r="B170" s="213"/>
      <c r="C170" s="220"/>
      <c r="D170" s="179">
        <v>0</v>
      </c>
      <c r="E170" s="179">
        <v>0</v>
      </c>
      <c r="F170" s="179">
        <v>0</v>
      </c>
      <c r="G170" s="179">
        <v>0</v>
      </c>
      <c r="H170" s="179">
        <v>0</v>
      </c>
      <c r="I170" s="179">
        <v>0</v>
      </c>
      <c r="J170" s="179">
        <v>0</v>
      </c>
      <c r="K170" s="179">
        <v>0</v>
      </c>
      <c r="L170" s="179">
        <v>0</v>
      </c>
      <c r="M170" s="196">
        <v>0</v>
      </c>
      <c r="N170" s="179">
        <v>0</v>
      </c>
      <c r="O170" s="179">
        <v>0</v>
      </c>
      <c r="P170" s="179">
        <v>0</v>
      </c>
      <c r="Q170" s="179">
        <v>0</v>
      </c>
      <c r="R170" s="179">
        <v>0</v>
      </c>
      <c r="S170" s="179">
        <v>0</v>
      </c>
      <c r="T170" s="179">
        <v>0</v>
      </c>
      <c r="U170" s="179">
        <f t="shared" si="4"/>
        <v>0</v>
      </c>
      <c r="V170" s="179">
        <f t="shared" si="4"/>
        <v>0</v>
      </c>
      <c r="W170" s="31"/>
    </row>
    <row r="171" spans="1:23" ht="15.75" hidden="1">
      <c r="A171" s="180" t="s">
        <v>805</v>
      </c>
      <c r="B171" s="178"/>
      <c r="C171" s="220"/>
      <c r="D171" s="179">
        <v>0</v>
      </c>
      <c r="E171" s="179">
        <v>0</v>
      </c>
      <c r="F171" s="179">
        <v>0</v>
      </c>
      <c r="G171" s="179">
        <v>0</v>
      </c>
      <c r="H171" s="179">
        <v>0</v>
      </c>
      <c r="I171" s="179">
        <v>0</v>
      </c>
      <c r="J171" s="179">
        <v>0</v>
      </c>
      <c r="K171" s="179">
        <v>0</v>
      </c>
      <c r="L171" s="179">
        <v>0</v>
      </c>
      <c r="M171" s="196">
        <v>0</v>
      </c>
      <c r="N171" s="179">
        <v>0</v>
      </c>
      <c r="O171" s="179">
        <v>0</v>
      </c>
      <c r="P171" s="179">
        <v>0</v>
      </c>
      <c r="Q171" s="179">
        <v>0</v>
      </c>
      <c r="R171" s="179">
        <v>0</v>
      </c>
      <c r="S171" s="179">
        <v>0</v>
      </c>
      <c r="T171" s="179">
        <v>0</v>
      </c>
      <c r="U171" s="179">
        <f t="shared" si="4"/>
        <v>0</v>
      </c>
      <c r="V171" s="179">
        <f t="shared" si="4"/>
        <v>0</v>
      </c>
      <c r="W171" s="31"/>
    </row>
    <row r="172" spans="1:23" ht="13.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</row>
    <row r="173" spans="1:23" ht="15.75" hidden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</row>
    <row r="174" spans="1:23" ht="15.75" hidden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</row>
    <row r="175" spans="1:23" ht="15.75" hidden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</row>
    <row r="176" spans="1:23" ht="15.75" hidden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</row>
    <row r="177" spans="1:23" ht="15.75" hidden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</row>
    <row r="178" spans="1:23" ht="15.75" hidden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</row>
  </sheetData>
  <sheetProtection/>
  <mergeCells count="22">
    <mergeCell ref="A22:C22"/>
    <mergeCell ref="F18:K18"/>
    <mergeCell ref="E16:K17"/>
    <mergeCell ref="L16:R17"/>
    <mergeCell ref="M18:R18"/>
    <mergeCell ref="A14:W14"/>
    <mergeCell ref="A4:W4"/>
    <mergeCell ref="A15:A19"/>
    <mergeCell ref="B15:B19"/>
    <mergeCell ref="C15:C19"/>
    <mergeCell ref="W15:W19"/>
    <mergeCell ref="A12:W12"/>
    <mergeCell ref="D15:D19"/>
    <mergeCell ref="E15:R15"/>
    <mergeCell ref="A13:W13"/>
    <mergeCell ref="S15:V17"/>
    <mergeCell ref="A7:W7"/>
    <mergeCell ref="A5:W5"/>
    <mergeCell ref="S18:T18"/>
    <mergeCell ref="U18:V18"/>
    <mergeCell ref="A8:W8"/>
    <mergeCell ref="A10:W10"/>
  </mergeCells>
  <printOptions horizontalCentered="1"/>
  <pageMargins left="0.7874015748031497" right="0.3937007874015748" top="0.7874015748031497" bottom="0.7874015748031497" header="0.5118110236220472" footer="0.5118110236220472"/>
  <pageSetup fitToHeight="0" horizontalDpi="600" verticalDpi="600" orientation="landscape" paperSize="9" scale="77" r:id="rId1"/>
  <rowBreaks count="1" manualBreakCount="1">
    <brk id="149" max="22" man="1"/>
  </rowBreaks>
  <colBreaks count="1" manualBreakCount="1">
    <brk id="11" max="1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U28"/>
  <sheetViews>
    <sheetView view="pageBreakPreview" zoomScale="80" zoomScaleSheetLayoutView="80" zoomScalePageLayoutView="0" workbookViewId="0" topLeftCell="A1">
      <selection activeCell="L23" sqref="L23"/>
    </sheetView>
  </sheetViews>
  <sheetFormatPr defaultColWidth="9.00390625" defaultRowHeight="15.75"/>
  <cols>
    <col min="1" max="1" width="9.75390625" style="5" customWidth="1"/>
    <col min="2" max="2" width="34.00390625" style="5" customWidth="1"/>
    <col min="3" max="3" width="17.00390625" style="5" customWidth="1"/>
    <col min="4" max="4" width="31.25390625" style="5" customWidth="1"/>
    <col min="5" max="16" width="7.75390625" style="5" customWidth="1"/>
    <col min="17" max="21" width="6.375" style="5" customWidth="1"/>
    <col min="22" max="22" width="7.50390625" style="5" customWidth="1"/>
    <col min="23" max="23" width="6.875" style="5" customWidth="1"/>
    <col min="24" max="16384" width="9.00390625" style="5" customWidth="1"/>
  </cols>
  <sheetData>
    <row r="1" spans="1:28" ht="18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17" t="s">
        <v>55</v>
      </c>
      <c r="Y1" s="6"/>
      <c r="Z1" s="9"/>
      <c r="AB1" s="2"/>
    </row>
    <row r="2" spans="1:28" ht="18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22" t="s">
        <v>0</v>
      </c>
      <c r="Y2" s="6"/>
      <c r="Z2" s="9"/>
      <c r="AB2" s="2"/>
    </row>
    <row r="3" spans="1:28" ht="18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22" t="s">
        <v>771</v>
      </c>
      <c r="Y3" s="6"/>
      <c r="Z3" s="9"/>
      <c r="AB3" s="2"/>
    </row>
    <row r="4" spans="1:31" s="16" customFormat="1" ht="40.5" customHeight="1">
      <c r="A4" s="341" t="s">
        <v>739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141"/>
      <c r="Z4" s="141"/>
      <c r="AA4" s="141"/>
      <c r="AB4" s="141"/>
      <c r="AC4" s="141"/>
      <c r="AD4" s="141"/>
      <c r="AE4" s="141"/>
    </row>
    <row r="5" spans="1:32" s="7" customFormat="1" ht="18.75">
      <c r="A5" s="342" t="s">
        <v>884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127"/>
      <c r="Z5" s="127"/>
      <c r="AA5" s="127"/>
      <c r="AB5" s="127"/>
      <c r="AC5" s="127"/>
      <c r="AD5" s="127"/>
      <c r="AE5" s="127"/>
      <c r="AF5" s="127"/>
    </row>
    <row r="6" spans="1:31" s="7" customFormat="1" ht="18.7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</row>
    <row r="7" spans="1:31" s="7" customFormat="1" ht="18.75">
      <c r="A7" s="342" t="s">
        <v>876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127"/>
      <c r="Z7" s="127"/>
      <c r="AA7" s="127"/>
      <c r="AB7" s="127"/>
      <c r="AC7" s="127"/>
      <c r="AD7" s="127"/>
      <c r="AE7" s="127"/>
    </row>
    <row r="8" spans="1:31" ht="15.75">
      <c r="A8" s="344" t="s">
        <v>62</v>
      </c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18"/>
      <c r="Z8" s="18"/>
      <c r="AA8" s="18"/>
      <c r="AB8" s="18"/>
      <c r="AC8" s="18"/>
      <c r="AD8" s="18"/>
      <c r="AE8" s="18"/>
    </row>
    <row r="9" spans="1:31" ht="15.7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</row>
    <row r="10" spans="1:31" ht="18.75">
      <c r="A10" s="343" t="s">
        <v>885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133"/>
      <c r="Z10" s="133"/>
      <c r="AA10" s="133"/>
      <c r="AB10" s="133"/>
      <c r="AC10" s="133"/>
      <c r="AD10" s="133"/>
      <c r="AE10" s="133"/>
    </row>
    <row r="11" ht="18.75">
      <c r="AE11" s="22"/>
    </row>
    <row r="12" spans="1:31" ht="18.75">
      <c r="A12" s="372" t="s">
        <v>910</v>
      </c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372"/>
      <c r="U12" s="372"/>
      <c r="V12" s="372"/>
      <c r="W12" s="372"/>
      <c r="X12" s="372"/>
      <c r="Y12" s="14"/>
      <c r="Z12" s="14"/>
      <c r="AA12" s="14"/>
      <c r="AB12" s="134"/>
      <c r="AC12" s="134"/>
      <c r="AD12" s="134"/>
      <c r="AE12" s="134"/>
    </row>
    <row r="13" spans="1:31" ht="15.75">
      <c r="A13" s="344" t="s">
        <v>775</v>
      </c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18"/>
      <c r="Z13" s="18"/>
      <c r="AA13" s="18"/>
      <c r="AB13" s="18"/>
      <c r="AC13" s="18"/>
      <c r="AD13" s="18"/>
      <c r="AE13" s="18"/>
    </row>
    <row r="14" spans="1:47" ht="15.75">
      <c r="A14" s="373"/>
      <c r="B14" s="373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142"/>
      <c r="Z14" s="142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43"/>
      <c r="AQ14" s="143"/>
      <c r="AR14" s="143"/>
      <c r="AS14" s="143"/>
      <c r="AT14" s="143"/>
      <c r="AU14" s="143"/>
    </row>
    <row r="15" spans="1:26" ht="22.5" customHeight="1">
      <c r="A15" s="335" t="s">
        <v>60</v>
      </c>
      <c r="B15" s="367" t="s">
        <v>19</v>
      </c>
      <c r="C15" s="367" t="s">
        <v>5</v>
      </c>
      <c r="D15" s="357" t="s">
        <v>71</v>
      </c>
      <c r="E15" s="345" t="s">
        <v>898</v>
      </c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7"/>
      <c r="Q15" s="345" t="s">
        <v>899</v>
      </c>
      <c r="R15" s="346"/>
      <c r="S15" s="346"/>
      <c r="T15" s="346"/>
      <c r="U15" s="347"/>
      <c r="V15" s="371" t="s">
        <v>7</v>
      </c>
      <c r="W15" s="371"/>
      <c r="X15" s="371"/>
      <c r="Y15" s="6"/>
      <c r="Z15" s="6"/>
    </row>
    <row r="16" spans="1:26" ht="22.5" customHeight="1">
      <c r="A16" s="336"/>
      <c r="B16" s="367"/>
      <c r="C16" s="367"/>
      <c r="D16" s="358"/>
      <c r="E16" s="351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3"/>
      <c r="Q16" s="348"/>
      <c r="R16" s="349"/>
      <c r="S16" s="349"/>
      <c r="T16" s="349"/>
      <c r="U16" s="350"/>
      <c r="V16" s="371"/>
      <c r="W16" s="371"/>
      <c r="X16" s="371"/>
      <c r="Y16" s="6"/>
      <c r="Z16" s="6"/>
    </row>
    <row r="17" spans="1:26" ht="24" customHeight="1">
      <c r="A17" s="336"/>
      <c r="B17" s="367"/>
      <c r="C17" s="367"/>
      <c r="D17" s="358"/>
      <c r="E17" s="360" t="s">
        <v>9</v>
      </c>
      <c r="F17" s="360"/>
      <c r="G17" s="360"/>
      <c r="H17" s="360"/>
      <c r="I17" s="360"/>
      <c r="J17" s="360"/>
      <c r="K17" s="364" t="s">
        <v>10</v>
      </c>
      <c r="L17" s="365"/>
      <c r="M17" s="365"/>
      <c r="N17" s="365"/>
      <c r="O17" s="365"/>
      <c r="P17" s="366"/>
      <c r="Q17" s="351"/>
      <c r="R17" s="352"/>
      <c r="S17" s="352"/>
      <c r="T17" s="352"/>
      <c r="U17" s="353"/>
      <c r="V17" s="371"/>
      <c r="W17" s="371"/>
      <c r="X17" s="371"/>
      <c r="Y17" s="6"/>
      <c r="Z17" s="6"/>
    </row>
    <row r="18" spans="1:26" ht="75.75" customHeight="1">
      <c r="A18" s="337"/>
      <c r="B18" s="367"/>
      <c r="C18" s="367"/>
      <c r="D18" s="359"/>
      <c r="E18" s="119" t="s">
        <v>902</v>
      </c>
      <c r="F18" s="33" t="s">
        <v>2</v>
      </c>
      <c r="G18" s="33" t="s">
        <v>3</v>
      </c>
      <c r="H18" s="10" t="s">
        <v>51</v>
      </c>
      <c r="I18" s="33" t="s">
        <v>1</v>
      </c>
      <c r="J18" s="33" t="s">
        <v>13</v>
      </c>
      <c r="K18" s="119" t="s">
        <v>903</v>
      </c>
      <c r="L18" s="33" t="s">
        <v>2</v>
      </c>
      <c r="M18" s="33" t="s">
        <v>3</v>
      </c>
      <c r="N18" s="10" t="s">
        <v>51</v>
      </c>
      <c r="O18" s="33" t="s">
        <v>1</v>
      </c>
      <c r="P18" s="33" t="s">
        <v>13</v>
      </c>
      <c r="Q18" s="33" t="s">
        <v>2</v>
      </c>
      <c r="R18" s="33" t="s">
        <v>3</v>
      </c>
      <c r="S18" s="10" t="s">
        <v>51</v>
      </c>
      <c r="T18" s="33" t="s">
        <v>1</v>
      </c>
      <c r="U18" s="33" t="s">
        <v>13</v>
      </c>
      <c r="V18" s="371"/>
      <c r="W18" s="371"/>
      <c r="X18" s="371"/>
      <c r="Y18" s="6"/>
      <c r="Z18" s="6"/>
    </row>
    <row r="19" spans="1:26" ht="15.75">
      <c r="A19" s="20">
        <v>1</v>
      </c>
      <c r="B19" s="20">
        <f aca="true" t="shared" si="0" ref="B19:V19">A19+1</f>
        <v>2</v>
      </c>
      <c r="C19" s="20">
        <f t="shared" si="0"/>
        <v>3</v>
      </c>
      <c r="D19" s="144">
        <f t="shared" si="0"/>
        <v>4</v>
      </c>
      <c r="E19" s="144">
        <f t="shared" si="0"/>
        <v>5</v>
      </c>
      <c r="F19" s="144">
        <f t="shared" si="0"/>
        <v>6</v>
      </c>
      <c r="G19" s="144">
        <f t="shared" si="0"/>
        <v>7</v>
      </c>
      <c r="H19" s="144">
        <f t="shared" si="0"/>
        <v>8</v>
      </c>
      <c r="I19" s="144">
        <f t="shared" si="0"/>
        <v>9</v>
      </c>
      <c r="J19" s="144">
        <f t="shared" si="0"/>
        <v>10</v>
      </c>
      <c r="K19" s="144">
        <f t="shared" si="0"/>
        <v>11</v>
      </c>
      <c r="L19" s="144">
        <f t="shared" si="0"/>
        <v>12</v>
      </c>
      <c r="M19" s="20">
        <f t="shared" si="0"/>
        <v>13</v>
      </c>
      <c r="N19" s="20">
        <f t="shared" si="0"/>
        <v>14</v>
      </c>
      <c r="O19" s="20">
        <f t="shared" si="0"/>
        <v>15</v>
      </c>
      <c r="P19" s="20">
        <f t="shared" si="0"/>
        <v>16</v>
      </c>
      <c r="Q19" s="20">
        <f t="shared" si="0"/>
        <v>17</v>
      </c>
      <c r="R19" s="20">
        <f t="shared" si="0"/>
        <v>18</v>
      </c>
      <c r="S19" s="20">
        <f t="shared" si="0"/>
        <v>19</v>
      </c>
      <c r="T19" s="20">
        <f t="shared" si="0"/>
        <v>20</v>
      </c>
      <c r="U19" s="20">
        <f t="shared" si="0"/>
        <v>21</v>
      </c>
      <c r="V19" s="355">
        <f t="shared" si="0"/>
        <v>22</v>
      </c>
      <c r="W19" s="355"/>
      <c r="X19" s="355"/>
      <c r="Y19" s="6"/>
      <c r="Z19" s="6"/>
    </row>
    <row r="20" spans="1:26" ht="15.75">
      <c r="A20" s="20"/>
      <c r="B20" s="177"/>
      <c r="C20" s="20"/>
      <c r="D20" s="144"/>
      <c r="E20" s="144"/>
      <c r="F20" s="144"/>
      <c r="G20" s="144"/>
      <c r="H20" s="144"/>
      <c r="I20" s="144"/>
      <c r="J20" s="144"/>
      <c r="K20" s="144"/>
      <c r="L20" s="144"/>
      <c r="M20" s="20"/>
      <c r="N20" s="20"/>
      <c r="O20" s="20"/>
      <c r="P20" s="20"/>
      <c r="Q20" s="20"/>
      <c r="R20" s="20"/>
      <c r="S20" s="20"/>
      <c r="T20" s="20"/>
      <c r="U20" s="20"/>
      <c r="V20" s="361"/>
      <c r="W20" s="362"/>
      <c r="X20" s="363"/>
      <c r="Y20" s="6"/>
      <c r="Z20" s="6"/>
    </row>
    <row r="21" spans="1:30" s="1" customFormat="1" ht="15.75">
      <c r="A21" s="368" t="s">
        <v>70</v>
      </c>
      <c r="B21" s="369"/>
      <c r="C21" s="370"/>
      <c r="D21" s="137"/>
      <c r="E21" s="137"/>
      <c r="F21" s="137"/>
      <c r="G21" s="137"/>
      <c r="H21" s="145"/>
      <c r="I21" s="145"/>
      <c r="J21" s="145"/>
      <c r="K21" s="145"/>
      <c r="L21" s="145"/>
      <c r="M21" s="139"/>
      <c r="N21" s="139"/>
      <c r="O21" s="139"/>
      <c r="P21" s="139"/>
      <c r="Q21" s="139"/>
      <c r="R21" s="139"/>
      <c r="S21" s="139"/>
      <c r="T21" s="139"/>
      <c r="U21" s="139"/>
      <c r="V21" s="356"/>
      <c r="W21" s="356"/>
      <c r="X21" s="356"/>
      <c r="Y21" s="140"/>
      <c r="Z21" s="140"/>
      <c r="AA21" s="140"/>
      <c r="AB21" s="140"/>
      <c r="AC21" s="140"/>
      <c r="AD21" s="140"/>
    </row>
    <row r="22" spans="1:33" ht="44.25" customHeight="1">
      <c r="A22" s="354" t="s">
        <v>67</v>
      </c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4"/>
      <c r="Z22" s="4"/>
      <c r="AA22" s="6"/>
      <c r="AG22" s="3"/>
    </row>
    <row r="23" spans="1:26" ht="15.75">
      <c r="A23" s="6" t="s">
        <v>867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</sheetData>
  <sheetProtection/>
  <mergeCells count="22">
    <mergeCell ref="A21:C21"/>
    <mergeCell ref="V15:X18"/>
    <mergeCell ref="A12:X12"/>
    <mergeCell ref="B15:B18"/>
    <mergeCell ref="A14:X14"/>
    <mergeCell ref="A13:X13"/>
    <mergeCell ref="A22:X22"/>
    <mergeCell ref="V19:X19"/>
    <mergeCell ref="V21:X21"/>
    <mergeCell ref="D15:D18"/>
    <mergeCell ref="E17:J17"/>
    <mergeCell ref="V20:X20"/>
    <mergeCell ref="A15:A18"/>
    <mergeCell ref="K17:P17"/>
    <mergeCell ref="C15:C18"/>
    <mergeCell ref="E15:P16"/>
    <mergeCell ref="A4:X4"/>
    <mergeCell ref="A7:X7"/>
    <mergeCell ref="A10:X10"/>
    <mergeCell ref="A5:X5"/>
    <mergeCell ref="A8:X8"/>
    <mergeCell ref="Q15:U17"/>
  </mergeCells>
  <printOptions horizontalCentered="1"/>
  <pageMargins left="0.7874015748031497" right="0.3937007874015748" top="0.7874015748031497" bottom="0.7874015748031497" header="0.5118110236220472" footer="0.5118110236220472"/>
  <pageSetup fitToHeight="0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J26"/>
  <sheetViews>
    <sheetView view="pageBreakPreview" zoomScale="80" zoomScaleSheetLayoutView="80" zoomScalePageLayoutView="0" workbookViewId="0" topLeftCell="A1">
      <selection activeCell="A13" sqref="A13:AA13"/>
    </sheetView>
  </sheetViews>
  <sheetFormatPr defaultColWidth="9.00390625" defaultRowHeight="15.75"/>
  <cols>
    <col min="1" max="1" width="9.75390625" style="5" customWidth="1"/>
    <col min="2" max="2" width="34.00390625" style="5" customWidth="1"/>
    <col min="3" max="3" width="17.75390625" style="5" customWidth="1"/>
    <col min="4" max="4" width="31.625" style="5" customWidth="1"/>
    <col min="5" max="11" width="6.375" style="5" customWidth="1"/>
    <col min="12" max="12" width="10.00390625" style="5" customWidth="1"/>
    <col min="13" max="26" width="6.375" style="5" customWidth="1"/>
    <col min="27" max="27" width="27.625" style="5" customWidth="1"/>
    <col min="28" max="16384" width="9.00390625" style="5" customWidth="1"/>
  </cols>
  <sheetData>
    <row r="1" spans="1:31" ht="18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17" t="s">
        <v>56</v>
      </c>
      <c r="AB1" s="6"/>
      <c r="AC1" s="9"/>
      <c r="AE1" s="2"/>
    </row>
    <row r="2" spans="1:31" ht="18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22" t="s">
        <v>0</v>
      </c>
      <c r="AB2" s="6"/>
      <c r="AC2" s="9"/>
      <c r="AE2" s="2"/>
    </row>
    <row r="3" spans="1:31" ht="18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22" t="s">
        <v>771</v>
      </c>
      <c r="AB3" s="6"/>
      <c r="AC3" s="9"/>
      <c r="AE3" s="2"/>
    </row>
    <row r="4" spans="1:32" s="16" customFormat="1" ht="18.75">
      <c r="A4" s="341" t="s">
        <v>145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141"/>
      <c r="AC4" s="141"/>
      <c r="AD4" s="141"/>
      <c r="AE4" s="141"/>
      <c r="AF4" s="141"/>
    </row>
    <row r="5" spans="1:33" s="7" customFormat="1" ht="18.75">
      <c r="A5" s="342" t="s">
        <v>884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127"/>
      <c r="AC5" s="127"/>
      <c r="AD5" s="127"/>
      <c r="AE5" s="127"/>
      <c r="AF5" s="127"/>
      <c r="AG5" s="127"/>
    </row>
    <row r="6" spans="1:32" s="7" customFormat="1" ht="18.7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</row>
    <row r="7" spans="1:32" s="7" customFormat="1" ht="18.75">
      <c r="A7" s="342" t="s">
        <v>877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127"/>
      <c r="AC7" s="127"/>
      <c r="AD7" s="127"/>
      <c r="AE7" s="127"/>
      <c r="AF7" s="127"/>
    </row>
    <row r="8" spans="1:32" ht="15.75">
      <c r="A8" s="374" t="s">
        <v>62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18"/>
      <c r="AC8" s="18"/>
      <c r="AD8" s="18"/>
      <c r="AE8" s="18"/>
      <c r="AF8" s="18"/>
    </row>
    <row r="9" spans="1:32" ht="15.7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</row>
    <row r="10" spans="1:32" ht="18.75">
      <c r="A10" s="343" t="s">
        <v>885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133"/>
      <c r="AC10" s="133"/>
      <c r="AD10" s="133"/>
      <c r="AE10" s="133"/>
      <c r="AF10" s="133"/>
    </row>
    <row r="11" ht="18.75">
      <c r="AF11" s="22"/>
    </row>
    <row r="12" spans="1:32" ht="18.75">
      <c r="A12" s="372" t="s">
        <v>910</v>
      </c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372"/>
      <c r="U12" s="372"/>
      <c r="V12" s="372"/>
      <c r="W12" s="372"/>
      <c r="X12" s="372"/>
      <c r="Y12" s="372"/>
      <c r="Z12" s="372"/>
      <c r="AA12" s="372"/>
      <c r="AB12" s="14"/>
      <c r="AC12" s="134"/>
      <c r="AD12" s="134"/>
      <c r="AE12" s="134"/>
      <c r="AF12" s="134"/>
    </row>
    <row r="13" spans="1:32" ht="15.75">
      <c r="A13" s="344" t="s">
        <v>776</v>
      </c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18"/>
      <c r="AC13" s="18"/>
      <c r="AD13" s="18"/>
      <c r="AE13" s="18"/>
      <c r="AF13" s="18"/>
    </row>
    <row r="14" spans="1:36" ht="15.75">
      <c r="A14" s="6"/>
      <c r="B14" s="146"/>
      <c r="C14" s="147"/>
      <c r="D14" s="147"/>
      <c r="E14" s="19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6"/>
      <c r="AJ14" s="3"/>
    </row>
    <row r="15" spans="1:29" ht="15.75" customHeight="1">
      <c r="A15" s="335" t="s">
        <v>60</v>
      </c>
      <c r="B15" s="367" t="s">
        <v>19</v>
      </c>
      <c r="C15" s="367" t="s">
        <v>5</v>
      </c>
      <c r="D15" s="335" t="s">
        <v>71</v>
      </c>
      <c r="E15" s="360" t="s">
        <v>900</v>
      </c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45" t="s">
        <v>871</v>
      </c>
      <c r="U15" s="346"/>
      <c r="V15" s="346"/>
      <c r="W15" s="346"/>
      <c r="X15" s="346"/>
      <c r="Y15" s="346"/>
      <c r="Z15" s="347"/>
      <c r="AA15" s="371" t="s">
        <v>7</v>
      </c>
      <c r="AB15" s="6"/>
      <c r="AC15" s="6"/>
    </row>
    <row r="16" spans="1:29" ht="26.25" customHeight="1">
      <c r="A16" s="336"/>
      <c r="B16" s="367"/>
      <c r="C16" s="367"/>
      <c r="D16" s="336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48"/>
      <c r="U16" s="349"/>
      <c r="V16" s="349"/>
      <c r="W16" s="349"/>
      <c r="X16" s="349"/>
      <c r="Y16" s="349"/>
      <c r="Z16" s="350"/>
      <c r="AA16" s="371"/>
      <c r="AB16" s="6"/>
      <c r="AC16" s="6"/>
    </row>
    <row r="17" spans="1:29" ht="30" customHeight="1">
      <c r="A17" s="336"/>
      <c r="B17" s="367"/>
      <c r="C17" s="367"/>
      <c r="D17" s="336"/>
      <c r="E17" s="360" t="s">
        <v>9</v>
      </c>
      <c r="F17" s="360"/>
      <c r="G17" s="360"/>
      <c r="H17" s="360"/>
      <c r="I17" s="360"/>
      <c r="J17" s="360"/>
      <c r="K17" s="360"/>
      <c r="L17" s="360" t="s">
        <v>10</v>
      </c>
      <c r="M17" s="360"/>
      <c r="N17" s="360"/>
      <c r="O17" s="360"/>
      <c r="P17" s="360"/>
      <c r="Q17" s="360"/>
      <c r="R17" s="360"/>
      <c r="S17" s="360"/>
      <c r="T17" s="351"/>
      <c r="U17" s="352"/>
      <c r="V17" s="352"/>
      <c r="W17" s="352"/>
      <c r="X17" s="352"/>
      <c r="Y17" s="352"/>
      <c r="Z17" s="353"/>
      <c r="AA17" s="371"/>
      <c r="AB17" s="6"/>
      <c r="AC17" s="6"/>
    </row>
    <row r="18" spans="1:29" ht="96" customHeight="1">
      <c r="A18" s="337"/>
      <c r="B18" s="367"/>
      <c r="C18" s="367"/>
      <c r="D18" s="337"/>
      <c r="E18" s="10" t="s">
        <v>2</v>
      </c>
      <c r="F18" s="10" t="s">
        <v>3</v>
      </c>
      <c r="G18" s="10" t="s">
        <v>11</v>
      </c>
      <c r="H18" s="10" t="s">
        <v>12</v>
      </c>
      <c r="I18" s="10" t="s">
        <v>6</v>
      </c>
      <c r="J18" s="10" t="s">
        <v>1</v>
      </c>
      <c r="K18" s="33" t="s">
        <v>13</v>
      </c>
      <c r="L18" s="34" t="s">
        <v>147</v>
      </c>
      <c r="M18" s="10" t="s">
        <v>2</v>
      </c>
      <c r="N18" s="10" t="s">
        <v>3</v>
      </c>
      <c r="O18" s="10" t="s">
        <v>11</v>
      </c>
      <c r="P18" s="10" t="s">
        <v>12</v>
      </c>
      <c r="Q18" s="10" t="s">
        <v>6</v>
      </c>
      <c r="R18" s="10" t="s">
        <v>1</v>
      </c>
      <c r="S18" s="33" t="s">
        <v>13</v>
      </c>
      <c r="T18" s="10" t="s">
        <v>2</v>
      </c>
      <c r="U18" s="10" t="s">
        <v>3</v>
      </c>
      <c r="V18" s="10" t="s">
        <v>11</v>
      </c>
      <c r="W18" s="10" t="s">
        <v>12</v>
      </c>
      <c r="X18" s="10" t="s">
        <v>6</v>
      </c>
      <c r="Y18" s="10" t="s">
        <v>1</v>
      </c>
      <c r="Z18" s="33" t="s">
        <v>13</v>
      </c>
      <c r="AA18" s="371"/>
      <c r="AB18" s="6"/>
      <c r="AC18" s="6"/>
    </row>
    <row r="19" spans="1:29" ht="15.75">
      <c r="A19" s="20">
        <v>1</v>
      </c>
      <c r="B19" s="20">
        <v>2</v>
      </c>
      <c r="C19" s="20">
        <v>3</v>
      </c>
      <c r="D19" s="144">
        <f>C19+1</f>
        <v>4</v>
      </c>
      <c r="E19" s="20">
        <f aca="true" t="shared" si="0" ref="E19:L19">D19+1</f>
        <v>5</v>
      </c>
      <c r="F19" s="20">
        <f t="shared" si="0"/>
        <v>6</v>
      </c>
      <c r="G19" s="20">
        <f t="shared" si="0"/>
        <v>7</v>
      </c>
      <c r="H19" s="20">
        <f t="shared" si="0"/>
        <v>8</v>
      </c>
      <c r="I19" s="20">
        <f t="shared" si="0"/>
        <v>9</v>
      </c>
      <c r="J19" s="20">
        <f t="shared" si="0"/>
        <v>10</v>
      </c>
      <c r="K19" s="20">
        <f t="shared" si="0"/>
        <v>11</v>
      </c>
      <c r="L19" s="20">
        <f t="shared" si="0"/>
        <v>12</v>
      </c>
      <c r="M19" s="20">
        <f aca="true" t="shared" si="1" ref="M19:AA19">L19+1</f>
        <v>13</v>
      </c>
      <c r="N19" s="20">
        <f t="shared" si="1"/>
        <v>14</v>
      </c>
      <c r="O19" s="20">
        <f t="shared" si="1"/>
        <v>15</v>
      </c>
      <c r="P19" s="20">
        <f t="shared" si="1"/>
        <v>16</v>
      </c>
      <c r="Q19" s="20">
        <f t="shared" si="1"/>
        <v>17</v>
      </c>
      <c r="R19" s="20">
        <f t="shared" si="1"/>
        <v>18</v>
      </c>
      <c r="S19" s="20">
        <f t="shared" si="1"/>
        <v>19</v>
      </c>
      <c r="T19" s="20">
        <f t="shared" si="1"/>
        <v>20</v>
      </c>
      <c r="U19" s="20">
        <f t="shared" si="1"/>
        <v>21</v>
      </c>
      <c r="V19" s="20">
        <f t="shared" si="1"/>
        <v>22</v>
      </c>
      <c r="W19" s="20">
        <f t="shared" si="1"/>
        <v>23</v>
      </c>
      <c r="X19" s="20">
        <f t="shared" si="1"/>
        <v>24</v>
      </c>
      <c r="Y19" s="20">
        <f t="shared" si="1"/>
        <v>25</v>
      </c>
      <c r="Z19" s="20">
        <f t="shared" si="1"/>
        <v>26</v>
      </c>
      <c r="AA19" s="20">
        <f t="shared" si="1"/>
        <v>27</v>
      </c>
      <c r="AB19" s="6"/>
      <c r="AC19" s="6"/>
    </row>
    <row r="20" spans="1:29" ht="15.75">
      <c r="A20" s="20"/>
      <c r="B20" s="20"/>
      <c r="C20" s="20"/>
      <c r="D20" s="144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148"/>
      <c r="AB20" s="6"/>
      <c r="AC20" s="6"/>
    </row>
    <row r="21" spans="1:33" s="1" customFormat="1" ht="15.75">
      <c r="A21" s="375" t="s">
        <v>70</v>
      </c>
      <c r="B21" s="376"/>
      <c r="C21" s="377"/>
      <c r="D21" s="137"/>
      <c r="E21" s="138"/>
      <c r="F21" s="138"/>
      <c r="G21" s="138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24"/>
      <c r="AB21" s="140"/>
      <c r="AC21" s="140"/>
      <c r="AD21" s="140"/>
      <c r="AE21" s="140"/>
      <c r="AF21" s="140"/>
      <c r="AG21" s="140"/>
    </row>
    <row r="22" spans="1:29" ht="37.5" customHeight="1">
      <c r="A22" s="354" t="s">
        <v>67</v>
      </c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6"/>
      <c r="AC22" s="6"/>
    </row>
    <row r="23" spans="1:29" ht="15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ht="15.75">
      <c r="A24" s="6" t="s">
        <v>867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ht="15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</sheetData>
  <sheetProtection/>
  <mergeCells count="18">
    <mergeCell ref="A4:AA4"/>
    <mergeCell ref="A7:AA7"/>
    <mergeCell ref="A10:AA10"/>
    <mergeCell ref="A12:AA12"/>
    <mergeCell ref="A15:A18"/>
    <mergeCell ref="B15:B18"/>
    <mergeCell ref="C15:C18"/>
    <mergeCell ref="E15:S16"/>
    <mergeCell ref="AA15:AA18"/>
    <mergeCell ref="E17:K17"/>
    <mergeCell ref="L17:S17"/>
    <mergeCell ref="D15:D18"/>
    <mergeCell ref="A22:AA22"/>
    <mergeCell ref="A13:AA13"/>
    <mergeCell ref="T15:Z17"/>
    <mergeCell ref="A5:AA5"/>
    <mergeCell ref="A8:AA8"/>
    <mergeCell ref="A21:C21"/>
  </mergeCells>
  <printOptions horizontalCentered="1"/>
  <pageMargins left="0.7874015748031497" right="0.3937007874015748" top="0.7874015748031497" bottom="0.7874015748031497" header="0.5118110236220472" footer="0.5118110236220472"/>
  <pageSetup fitToHeight="0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B28"/>
  <sheetViews>
    <sheetView view="pageBreakPreview" zoomScale="80" zoomScaleSheetLayoutView="80" zoomScalePageLayoutView="0" workbookViewId="0" topLeftCell="A1">
      <selection activeCell="A13" sqref="A13:U13"/>
    </sheetView>
  </sheetViews>
  <sheetFormatPr defaultColWidth="9.00390625" defaultRowHeight="15.75"/>
  <cols>
    <col min="1" max="1" width="9.125" style="5" customWidth="1"/>
    <col min="2" max="2" width="34.00390625" style="5" customWidth="1"/>
    <col min="3" max="3" width="16.625" style="5" customWidth="1"/>
    <col min="4" max="4" width="28.00390625" style="5" customWidth="1"/>
    <col min="5" max="5" width="6.125" style="5" customWidth="1"/>
    <col min="6" max="6" width="5.375" style="5" customWidth="1"/>
    <col min="7" max="7" width="5.25390625" style="5" customWidth="1"/>
    <col min="8" max="8" width="6.625" style="5" customWidth="1"/>
    <col min="9" max="9" width="6.875" style="5" customWidth="1"/>
    <col min="10" max="10" width="10.375" style="5" customWidth="1"/>
    <col min="11" max="11" width="5.50390625" style="5" customWidth="1"/>
    <col min="12" max="12" width="6.50390625" style="5" customWidth="1"/>
    <col min="13" max="14" width="6.125" style="5" customWidth="1"/>
    <col min="15" max="20" width="5.125" style="5" customWidth="1"/>
    <col min="21" max="21" width="16.25390625" style="5" customWidth="1"/>
    <col min="22" max="22" width="7.50390625" style="5" customWidth="1"/>
    <col min="23" max="23" width="6.875" style="5" customWidth="1"/>
    <col min="24" max="24" width="9.00390625" style="5" customWidth="1"/>
    <col min="25" max="25" width="8.875" style="5" customWidth="1"/>
    <col min="26" max="16384" width="9.00390625" style="5" customWidth="1"/>
  </cols>
  <sheetData>
    <row r="1" spans="1:29" ht="18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7" t="s">
        <v>57</v>
      </c>
      <c r="V1" s="6"/>
      <c r="W1" s="6"/>
      <c r="X1" s="9"/>
      <c r="Z1" s="6"/>
      <c r="AC1" s="2"/>
    </row>
    <row r="2" spans="1:29" ht="18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22" t="s">
        <v>0</v>
      </c>
      <c r="V2" s="6"/>
      <c r="W2" s="6"/>
      <c r="X2" s="9"/>
      <c r="Z2" s="6"/>
      <c r="AC2" s="2"/>
    </row>
    <row r="3" spans="1:29" ht="18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22" t="s">
        <v>771</v>
      </c>
      <c r="V3" s="6"/>
      <c r="W3" s="6"/>
      <c r="X3" s="9"/>
      <c r="Z3" s="6"/>
      <c r="AC3" s="2"/>
    </row>
    <row r="4" spans="1:30" s="16" customFormat="1" ht="18.75" customHeight="1">
      <c r="A4" s="341" t="s">
        <v>770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149"/>
      <c r="W4" s="149"/>
      <c r="X4" s="149"/>
      <c r="Y4" s="149"/>
      <c r="Z4" s="141"/>
      <c r="AA4" s="141"/>
      <c r="AB4" s="141"/>
      <c r="AC4" s="141"/>
      <c r="AD4" s="141"/>
    </row>
    <row r="5" spans="1:31" s="7" customFormat="1" ht="18.75" customHeight="1">
      <c r="A5" s="342" t="s">
        <v>884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127"/>
      <c r="W5" s="127"/>
      <c r="X5" s="127"/>
      <c r="Y5" s="127"/>
      <c r="Z5" s="127"/>
      <c r="AA5" s="127"/>
      <c r="AB5" s="127"/>
      <c r="AC5" s="127"/>
      <c r="AD5" s="127"/>
      <c r="AE5" s="127"/>
    </row>
    <row r="6" spans="1:30" s="7" customFormat="1" ht="18.7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1:30" s="7" customFormat="1" ht="18.75" customHeight="1">
      <c r="A7" s="342" t="s">
        <v>878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127"/>
      <c r="W7" s="127"/>
      <c r="X7" s="127"/>
      <c r="Y7" s="127"/>
      <c r="Z7" s="127"/>
      <c r="AA7" s="127"/>
      <c r="AB7" s="127"/>
      <c r="AC7" s="127"/>
      <c r="AD7" s="127"/>
    </row>
    <row r="8" spans="1:30" ht="15.75" customHeight="1">
      <c r="A8" s="374" t="s">
        <v>66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15"/>
      <c r="W8" s="15"/>
      <c r="X8" s="15"/>
      <c r="Y8" s="15"/>
      <c r="Z8" s="18"/>
      <c r="AA8" s="18"/>
      <c r="AB8" s="18"/>
      <c r="AC8" s="18"/>
      <c r="AD8" s="18"/>
    </row>
    <row r="9" spans="1:30" ht="15.7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</row>
    <row r="10" spans="1:30" ht="18.75">
      <c r="A10" s="343" t="s">
        <v>885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133"/>
      <c r="W10" s="133"/>
      <c r="X10" s="133"/>
      <c r="Y10" s="133"/>
      <c r="Z10" s="133"/>
      <c r="AA10" s="133"/>
      <c r="AB10" s="133"/>
      <c r="AC10" s="133"/>
      <c r="AD10" s="133"/>
    </row>
    <row r="11" ht="18.75">
      <c r="AD11" s="22"/>
    </row>
    <row r="12" spans="1:30" ht="18.75">
      <c r="A12" s="14" t="s">
        <v>910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34"/>
      <c r="AB12" s="134"/>
      <c r="AC12" s="134"/>
      <c r="AD12" s="134"/>
    </row>
    <row r="13" spans="1:30" ht="15.75">
      <c r="A13" s="344" t="s">
        <v>777</v>
      </c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18"/>
      <c r="W13" s="18"/>
      <c r="X13" s="18"/>
      <c r="Y13" s="18"/>
      <c r="Z13" s="18"/>
      <c r="AA13" s="18"/>
      <c r="AB13" s="18"/>
      <c r="AC13" s="18"/>
      <c r="AD13" s="18"/>
    </row>
    <row r="14" spans="1:34" ht="15.75">
      <c r="A14" s="6"/>
      <c r="B14" s="146"/>
      <c r="C14" s="147"/>
      <c r="D14" s="147"/>
      <c r="E14" s="19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6"/>
      <c r="AH14" s="3"/>
    </row>
    <row r="15" spans="1:54" ht="15.75">
      <c r="A15" s="378"/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142"/>
      <c r="W15" s="142"/>
      <c r="X15" s="142"/>
      <c r="Y15" s="142"/>
      <c r="Z15" s="142"/>
      <c r="AA15" s="142"/>
      <c r="AB15" s="135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</row>
    <row r="16" spans="1:54" ht="15.75">
      <c r="A16" s="335" t="s">
        <v>60</v>
      </c>
      <c r="B16" s="367" t="s">
        <v>19</v>
      </c>
      <c r="C16" s="367" t="s">
        <v>5</v>
      </c>
      <c r="D16" s="335" t="s">
        <v>59</v>
      </c>
      <c r="E16" s="367" t="s">
        <v>904</v>
      </c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 t="s">
        <v>871</v>
      </c>
      <c r="Q16" s="367"/>
      <c r="R16" s="367"/>
      <c r="S16" s="367"/>
      <c r="T16" s="367"/>
      <c r="U16" s="367" t="s">
        <v>7</v>
      </c>
      <c r="V16" s="136"/>
      <c r="W16" s="8"/>
      <c r="X16" s="6"/>
      <c r="Y16" s="6"/>
      <c r="Z16" s="6"/>
      <c r="AA16" s="6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</row>
    <row r="17" spans="1:54" ht="15.75">
      <c r="A17" s="336"/>
      <c r="B17" s="367"/>
      <c r="C17" s="367"/>
      <c r="D17" s="336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136"/>
      <c r="W17" s="8"/>
      <c r="X17" s="6"/>
      <c r="Y17" s="6"/>
      <c r="Z17" s="6"/>
      <c r="AA17" s="6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</row>
    <row r="18" spans="1:54" ht="27.75" customHeight="1">
      <c r="A18" s="336"/>
      <c r="B18" s="367"/>
      <c r="C18" s="367"/>
      <c r="D18" s="336"/>
      <c r="E18" s="360" t="s">
        <v>9</v>
      </c>
      <c r="F18" s="360"/>
      <c r="G18" s="360"/>
      <c r="H18" s="360"/>
      <c r="I18" s="360"/>
      <c r="J18" s="360" t="s">
        <v>10</v>
      </c>
      <c r="K18" s="360"/>
      <c r="L18" s="360"/>
      <c r="M18" s="360"/>
      <c r="N18" s="360"/>
      <c r="O18" s="360"/>
      <c r="P18" s="367"/>
      <c r="Q18" s="367"/>
      <c r="R18" s="367"/>
      <c r="S18" s="367"/>
      <c r="T18" s="367"/>
      <c r="U18" s="367"/>
      <c r="V18" s="8"/>
      <c r="W18" s="8"/>
      <c r="X18" s="6"/>
      <c r="Y18" s="6"/>
      <c r="Z18" s="6"/>
      <c r="AA18" s="6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</row>
    <row r="19" spans="1:27" ht="81.75" customHeight="1">
      <c r="A19" s="337"/>
      <c r="B19" s="367"/>
      <c r="C19" s="367"/>
      <c r="D19" s="337"/>
      <c r="E19" s="33" t="s">
        <v>2</v>
      </c>
      <c r="F19" s="33" t="s">
        <v>3</v>
      </c>
      <c r="G19" s="33" t="s">
        <v>51</v>
      </c>
      <c r="H19" s="33" t="s">
        <v>1</v>
      </c>
      <c r="I19" s="33" t="s">
        <v>13</v>
      </c>
      <c r="J19" s="34" t="s">
        <v>148</v>
      </c>
      <c r="K19" s="33" t="s">
        <v>2</v>
      </c>
      <c r="L19" s="33" t="s">
        <v>3</v>
      </c>
      <c r="M19" s="33" t="s">
        <v>51</v>
      </c>
      <c r="N19" s="33" t="s">
        <v>1</v>
      </c>
      <c r="O19" s="33" t="s">
        <v>13</v>
      </c>
      <c r="P19" s="33" t="s">
        <v>2</v>
      </c>
      <c r="Q19" s="33" t="s">
        <v>3</v>
      </c>
      <c r="R19" s="33" t="s">
        <v>51</v>
      </c>
      <c r="S19" s="33" t="s">
        <v>1</v>
      </c>
      <c r="T19" s="33" t="s">
        <v>13</v>
      </c>
      <c r="U19" s="367"/>
      <c r="V19" s="8"/>
      <c r="W19" s="8"/>
      <c r="X19" s="6"/>
      <c r="Y19" s="6"/>
      <c r="Z19" s="6"/>
      <c r="AA19" s="6"/>
    </row>
    <row r="20" spans="1:27" ht="15.75">
      <c r="A20" s="20">
        <v>1</v>
      </c>
      <c r="B20" s="20">
        <v>2</v>
      </c>
      <c r="C20" s="20">
        <v>3</v>
      </c>
      <c r="D20" s="144">
        <v>4</v>
      </c>
      <c r="E20" s="20">
        <f aca="true" t="shared" si="0" ref="E20:U20">D20+1</f>
        <v>5</v>
      </c>
      <c r="F20" s="20">
        <f t="shared" si="0"/>
        <v>6</v>
      </c>
      <c r="G20" s="20">
        <f t="shared" si="0"/>
        <v>7</v>
      </c>
      <c r="H20" s="20">
        <f t="shared" si="0"/>
        <v>8</v>
      </c>
      <c r="I20" s="20">
        <f t="shared" si="0"/>
        <v>9</v>
      </c>
      <c r="J20" s="20">
        <f t="shared" si="0"/>
        <v>10</v>
      </c>
      <c r="K20" s="20">
        <f t="shared" si="0"/>
        <v>11</v>
      </c>
      <c r="L20" s="20">
        <f t="shared" si="0"/>
        <v>12</v>
      </c>
      <c r="M20" s="20">
        <f t="shared" si="0"/>
        <v>13</v>
      </c>
      <c r="N20" s="20">
        <f t="shared" si="0"/>
        <v>14</v>
      </c>
      <c r="O20" s="20">
        <f t="shared" si="0"/>
        <v>15</v>
      </c>
      <c r="P20" s="20">
        <f t="shared" si="0"/>
        <v>16</v>
      </c>
      <c r="Q20" s="20">
        <f t="shared" si="0"/>
        <v>17</v>
      </c>
      <c r="R20" s="20">
        <f t="shared" si="0"/>
        <v>18</v>
      </c>
      <c r="S20" s="20">
        <f t="shared" si="0"/>
        <v>19</v>
      </c>
      <c r="T20" s="20">
        <f t="shared" si="0"/>
        <v>20</v>
      </c>
      <c r="U20" s="20">
        <f t="shared" si="0"/>
        <v>21</v>
      </c>
      <c r="V20" s="6"/>
      <c r="W20" s="6"/>
      <c r="X20" s="6"/>
      <c r="Y20" s="6"/>
      <c r="Z20" s="6"/>
      <c r="AA20" s="6"/>
    </row>
    <row r="21" spans="1:27" ht="15.75">
      <c r="A21" s="20"/>
      <c r="B21" s="20"/>
      <c r="C21" s="20"/>
      <c r="D21" s="144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48"/>
      <c r="Q21" s="148"/>
      <c r="R21" s="148"/>
      <c r="S21" s="148"/>
      <c r="T21" s="148"/>
      <c r="U21" s="148"/>
      <c r="V21" s="6"/>
      <c r="W21" s="6"/>
      <c r="X21" s="6"/>
      <c r="Y21" s="6"/>
      <c r="Z21" s="6"/>
      <c r="AA21" s="6"/>
    </row>
    <row r="22" spans="1:31" s="1" customFormat="1" ht="24" customHeight="1">
      <c r="A22" s="375" t="s">
        <v>70</v>
      </c>
      <c r="B22" s="376"/>
      <c r="C22" s="377"/>
      <c r="D22" s="137"/>
      <c r="E22" s="138"/>
      <c r="F22" s="138"/>
      <c r="G22" s="138"/>
      <c r="H22" s="139"/>
      <c r="I22" s="139"/>
      <c r="J22" s="139"/>
      <c r="K22" s="139"/>
      <c r="L22" s="139"/>
      <c r="M22" s="139"/>
      <c r="N22" s="139"/>
      <c r="O22" s="139"/>
      <c r="P22" s="150"/>
      <c r="Q22" s="150"/>
      <c r="R22" s="150"/>
      <c r="S22" s="150"/>
      <c r="T22" s="150"/>
      <c r="U22" s="32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</row>
    <row r="23" spans="1:27" ht="15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15.75">
      <c r="A24" s="6" t="s">
        <v>867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15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</sheetData>
  <sheetProtection/>
  <mergeCells count="17">
    <mergeCell ref="A22:C22"/>
    <mergeCell ref="A13:U13"/>
    <mergeCell ref="J18:O18"/>
    <mergeCell ref="D16:D19"/>
    <mergeCell ref="E16:O17"/>
    <mergeCell ref="P16:T18"/>
    <mergeCell ref="U16:U19"/>
    <mergeCell ref="A15:U15"/>
    <mergeCell ref="A16:A19"/>
    <mergeCell ref="B16:B19"/>
    <mergeCell ref="C16:C19"/>
    <mergeCell ref="E18:I18"/>
    <mergeCell ref="A4:U4"/>
    <mergeCell ref="A7:U7"/>
    <mergeCell ref="A10:U10"/>
    <mergeCell ref="A5:U5"/>
    <mergeCell ref="A8:U8"/>
  </mergeCells>
  <printOptions horizontalCentered="1"/>
  <pageMargins left="0.7874015748031497" right="0.3937007874015748" top="0.7874015748031497" bottom="0.7874015748031497" header="0.5118110236220472" footer="0.5118110236220472"/>
  <pageSetup fitToHeight="0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177"/>
  <sheetViews>
    <sheetView view="pageBreakPreview" zoomScale="70" zoomScaleNormal="60" zoomScaleSheetLayoutView="70" zoomScalePageLayoutView="0" workbookViewId="0" topLeftCell="A1">
      <selection activeCell="AU20" sqref="AU20"/>
    </sheetView>
  </sheetViews>
  <sheetFormatPr defaultColWidth="9.00390625" defaultRowHeight="15.75"/>
  <cols>
    <col min="1" max="1" width="10.125" style="226" customWidth="1"/>
    <col min="2" max="2" width="33.875" style="226" customWidth="1"/>
    <col min="3" max="3" width="17.25390625" style="226" customWidth="1"/>
    <col min="4" max="7" width="7.625" style="226" customWidth="1"/>
    <col min="8" max="8" width="0.12890625" style="226" customWidth="1"/>
    <col min="9" max="9" width="7.625" style="226" hidden="1" customWidth="1"/>
    <col min="10" max="12" width="7.625" style="226" customWidth="1"/>
    <col min="13" max="13" width="7.50390625" style="226" customWidth="1"/>
    <col min="14" max="15" width="7.625" style="226" hidden="1" customWidth="1"/>
    <col min="16" max="18" width="7.625" style="226" customWidth="1"/>
    <col min="19" max="19" width="7.50390625" style="226" customWidth="1"/>
    <col min="20" max="21" width="7.625" style="226" hidden="1" customWidth="1"/>
    <col min="22" max="25" width="7.625" style="226" customWidth="1"/>
    <col min="26" max="26" width="0.12890625" style="226" customWidth="1"/>
    <col min="27" max="27" width="7.625" style="226" hidden="1" customWidth="1"/>
    <col min="28" max="30" width="7.625" style="226" customWidth="1"/>
    <col min="31" max="31" width="7.50390625" style="226" customWidth="1"/>
    <col min="32" max="33" width="7.625" style="226" hidden="1" customWidth="1"/>
    <col min="34" max="36" width="7.625" style="226" customWidth="1"/>
    <col min="37" max="37" width="7.375" style="226" customWidth="1"/>
    <col min="38" max="39" width="7.625" style="226" hidden="1" customWidth="1"/>
    <col min="40" max="45" width="7.625" style="226" customWidth="1"/>
    <col min="46" max="16384" width="9.00390625" style="226" customWidth="1"/>
  </cols>
  <sheetData>
    <row r="1" spans="38:45" ht="18.75">
      <c r="AL1" s="26" t="s">
        <v>744</v>
      </c>
      <c r="AM1" s="26" t="s">
        <v>744</v>
      </c>
      <c r="AS1" s="26" t="s">
        <v>744</v>
      </c>
    </row>
    <row r="2" spans="10:45" ht="18.75">
      <c r="J2" s="251"/>
      <c r="K2" s="381"/>
      <c r="L2" s="381"/>
      <c r="M2" s="381"/>
      <c r="N2" s="381"/>
      <c r="O2" s="227"/>
      <c r="AL2" s="27" t="s">
        <v>0</v>
      </c>
      <c r="AM2" s="27" t="s">
        <v>0</v>
      </c>
      <c r="AS2" s="27" t="s">
        <v>0</v>
      </c>
    </row>
    <row r="3" spans="10:45" ht="18.75">
      <c r="J3" s="228"/>
      <c r="K3" s="228"/>
      <c r="L3" s="228"/>
      <c r="M3" s="228"/>
      <c r="N3" s="228"/>
      <c r="O3" s="228"/>
      <c r="AL3" s="27" t="s">
        <v>771</v>
      </c>
      <c r="AM3" s="27" t="s">
        <v>771</v>
      </c>
      <c r="AS3" s="27" t="s">
        <v>771</v>
      </c>
    </row>
    <row r="4" spans="1:45" s="28" customFormat="1" ht="18.75">
      <c r="A4" s="319" t="s">
        <v>767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</row>
    <row r="5" spans="1:45" s="28" customFormat="1" ht="18.75" customHeight="1">
      <c r="A5" s="326" t="s">
        <v>884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326"/>
      <c r="AQ5" s="326"/>
      <c r="AR5" s="326"/>
      <c r="AS5" s="326"/>
    </row>
    <row r="6" spans="1:27" s="28" customFormat="1" ht="18.75">
      <c r="A6" s="191"/>
      <c r="B6" s="191"/>
      <c r="C6" s="191"/>
      <c r="D6" s="191"/>
      <c r="E6" s="191"/>
      <c r="F6" s="191"/>
      <c r="G6" s="191"/>
      <c r="H6" s="191"/>
      <c r="I6" s="191"/>
      <c r="J6" s="249"/>
      <c r="K6" s="249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</row>
    <row r="7" spans="1:45" s="28" customFormat="1" ht="18.75" customHeight="1">
      <c r="A7" s="326" t="s">
        <v>879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6"/>
      <c r="AR7" s="326"/>
      <c r="AS7" s="326"/>
    </row>
    <row r="8" spans="1:45" s="23" customFormat="1" ht="15.75">
      <c r="A8" s="323" t="s">
        <v>779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3"/>
      <c r="AR8" s="323"/>
      <c r="AS8" s="323"/>
    </row>
    <row r="9" spans="1:27" s="23" customFormat="1" ht="15.75">
      <c r="A9" s="192"/>
      <c r="B9" s="192"/>
      <c r="C9" s="192"/>
      <c r="D9" s="192"/>
      <c r="E9" s="192"/>
      <c r="F9" s="192"/>
      <c r="G9" s="192"/>
      <c r="H9" s="192"/>
      <c r="I9" s="192"/>
      <c r="J9" s="250"/>
      <c r="K9" s="250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</row>
    <row r="10" spans="1:45" s="23" customFormat="1" ht="18.75">
      <c r="A10" s="327" t="s">
        <v>885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7"/>
      <c r="AL10" s="327"/>
      <c r="AM10" s="327"/>
      <c r="AN10" s="327"/>
      <c r="AO10" s="327"/>
      <c r="AP10" s="327"/>
      <c r="AQ10" s="327"/>
      <c r="AR10" s="327"/>
      <c r="AS10" s="327"/>
    </row>
    <row r="11" s="23" customFormat="1" ht="18.75">
      <c r="AA11" s="27"/>
    </row>
    <row r="12" spans="1:45" s="23" customFormat="1" ht="18.75">
      <c r="A12" s="324" t="s">
        <v>910</v>
      </c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</row>
    <row r="13" spans="1:45" s="23" customFormat="1" ht="15.75">
      <c r="A13" s="323" t="s">
        <v>778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</row>
    <row r="14" spans="1:45" s="228" customFormat="1" ht="15.75" customHeight="1">
      <c r="A14" s="382"/>
      <c r="B14" s="382"/>
      <c r="C14" s="382"/>
      <c r="D14" s="382"/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</row>
    <row r="15" spans="1:45" s="229" customFormat="1" ht="63" customHeight="1">
      <c r="A15" s="379" t="s">
        <v>60</v>
      </c>
      <c r="B15" s="379" t="s">
        <v>18</v>
      </c>
      <c r="C15" s="379" t="s">
        <v>5</v>
      </c>
      <c r="D15" s="379" t="s">
        <v>905</v>
      </c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79"/>
      <c r="Z15" s="379"/>
      <c r="AA15" s="379"/>
      <c r="AB15" s="379"/>
      <c r="AC15" s="379"/>
      <c r="AD15" s="379"/>
      <c r="AE15" s="379"/>
      <c r="AF15" s="379"/>
      <c r="AG15" s="379"/>
      <c r="AH15" s="379"/>
      <c r="AI15" s="379"/>
      <c r="AJ15" s="379"/>
      <c r="AK15" s="379"/>
      <c r="AL15" s="379"/>
      <c r="AM15" s="379"/>
      <c r="AN15" s="379"/>
      <c r="AO15" s="379"/>
      <c r="AP15" s="379"/>
      <c r="AQ15" s="379"/>
      <c r="AR15" s="379"/>
      <c r="AS15" s="379"/>
    </row>
    <row r="16" spans="1:45" ht="114" customHeight="1">
      <c r="A16" s="379"/>
      <c r="B16" s="379"/>
      <c r="C16" s="379"/>
      <c r="D16" s="379" t="s">
        <v>747</v>
      </c>
      <c r="E16" s="379"/>
      <c r="F16" s="379"/>
      <c r="G16" s="379"/>
      <c r="H16" s="379"/>
      <c r="I16" s="379"/>
      <c r="J16" s="379" t="s">
        <v>748</v>
      </c>
      <c r="K16" s="379"/>
      <c r="L16" s="379"/>
      <c r="M16" s="379"/>
      <c r="N16" s="379"/>
      <c r="O16" s="379"/>
      <c r="P16" s="379" t="s">
        <v>749</v>
      </c>
      <c r="Q16" s="379"/>
      <c r="R16" s="379"/>
      <c r="S16" s="379"/>
      <c r="T16" s="379"/>
      <c r="U16" s="379"/>
      <c r="V16" s="379" t="s">
        <v>750</v>
      </c>
      <c r="W16" s="379"/>
      <c r="X16" s="379"/>
      <c r="Y16" s="379"/>
      <c r="Z16" s="379"/>
      <c r="AA16" s="379"/>
      <c r="AB16" s="379" t="s">
        <v>751</v>
      </c>
      <c r="AC16" s="379"/>
      <c r="AD16" s="379"/>
      <c r="AE16" s="379"/>
      <c r="AF16" s="379"/>
      <c r="AG16" s="379"/>
      <c r="AH16" s="379" t="s">
        <v>752</v>
      </c>
      <c r="AI16" s="379"/>
      <c r="AJ16" s="379"/>
      <c r="AK16" s="379"/>
      <c r="AL16" s="379"/>
      <c r="AM16" s="379"/>
      <c r="AN16" s="379" t="s">
        <v>753</v>
      </c>
      <c r="AO16" s="379"/>
      <c r="AP16" s="379"/>
      <c r="AQ16" s="379"/>
      <c r="AR16" s="379"/>
      <c r="AS16" s="379"/>
    </row>
    <row r="17" spans="1:45" s="230" customFormat="1" ht="108.75" customHeight="1">
      <c r="A17" s="379"/>
      <c r="B17" s="379"/>
      <c r="C17" s="379"/>
      <c r="D17" s="380" t="s">
        <v>754</v>
      </c>
      <c r="E17" s="380"/>
      <c r="F17" s="380" t="s">
        <v>754</v>
      </c>
      <c r="G17" s="380"/>
      <c r="H17" s="380" t="s">
        <v>755</v>
      </c>
      <c r="I17" s="380"/>
      <c r="J17" s="380" t="s">
        <v>754</v>
      </c>
      <c r="K17" s="380"/>
      <c r="L17" s="380" t="s">
        <v>754</v>
      </c>
      <c r="M17" s="380"/>
      <c r="N17" s="380" t="s">
        <v>755</v>
      </c>
      <c r="O17" s="380"/>
      <c r="P17" s="380" t="s">
        <v>754</v>
      </c>
      <c r="Q17" s="380"/>
      <c r="R17" s="380" t="s">
        <v>754</v>
      </c>
      <c r="S17" s="380"/>
      <c r="T17" s="380" t="s">
        <v>755</v>
      </c>
      <c r="U17" s="380"/>
      <c r="V17" s="380" t="s">
        <v>754</v>
      </c>
      <c r="W17" s="380"/>
      <c r="X17" s="380" t="s">
        <v>754</v>
      </c>
      <c r="Y17" s="380"/>
      <c r="Z17" s="380" t="s">
        <v>755</v>
      </c>
      <c r="AA17" s="380"/>
      <c r="AB17" s="380" t="s">
        <v>754</v>
      </c>
      <c r="AC17" s="380"/>
      <c r="AD17" s="380" t="s">
        <v>754</v>
      </c>
      <c r="AE17" s="380"/>
      <c r="AF17" s="380" t="s">
        <v>755</v>
      </c>
      <c r="AG17" s="380"/>
      <c r="AH17" s="380" t="s">
        <v>754</v>
      </c>
      <c r="AI17" s="380"/>
      <c r="AJ17" s="380" t="s">
        <v>754</v>
      </c>
      <c r="AK17" s="380"/>
      <c r="AL17" s="380" t="s">
        <v>755</v>
      </c>
      <c r="AM17" s="380"/>
      <c r="AN17" s="380" t="s">
        <v>754</v>
      </c>
      <c r="AO17" s="380"/>
      <c r="AP17" s="380" t="s">
        <v>754</v>
      </c>
      <c r="AQ17" s="380"/>
      <c r="AR17" s="380" t="s">
        <v>755</v>
      </c>
      <c r="AS17" s="380"/>
    </row>
    <row r="18" spans="1:45" ht="36" customHeight="1">
      <c r="A18" s="379"/>
      <c r="B18" s="379"/>
      <c r="C18" s="379"/>
      <c r="D18" s="231" t="s">
        <v>9</v>
      </c>
      <c r="E18" s="232" t="s">
        <v>10</v>
      </c>
      <c r="F18" s="231" t="s">
        <v>9</v>
      </c>
      <c r="G18" s="232" t="s">
        <v>10</v>
      </c>
      <c r="H18" s="231" t="s">
        <v>9</v>
      </c>
      <c r="I18" s="232" t="s">
        <v>10</v>
      </c>
      <c r="J18" s="231" t="s">
        <v>9</v>
      </c>
      <c r="K18" s="232" t="s">
        <v>10</v>
      </c>
      <c r="L18" s="231" t="s">
        <v>9</v>
      </c>
      <c r="M18" s="232" t="s">
        <v>10</v>
      </c>
      <c r="N18" s="231" t="s">
        <v>9</v>
      </c>
      <c r="O18" s="232" t="s">
        <v>10</v>
      </c>
      <c r="P18" s="231" t="s">
        <v>9</v>
      </c>
      <c r="Q18" s="232" t="s">
        <v>10</v>
      </c>
      <c r="R18" s="231" t="s">
        <v>9</v>
      </c>
      <c r="S18" s="232" t="s">
        <v>10</v>
      </c>
      <c r="T18" s="231" t="s">
        <v>9</v>
      </c>
      <c r="U18" s="232" t="s">
        <v>10</v>
      </c>
      <c r="V18" s="231" t="s">
        <v>9</v>
      </c>
      <c r="W18" s="232" t="s">
        <v>10</v>
      </c>
      <c r="X18" s="231" t="s">
        <v>9</v>
      </c>
      <c r="Y18" s="232" t="s">
        <v>10</v>
      </c>
      <c r="Z18" s="231" t="s">
        <v>9</v>
      </c>
      <c r="AA18" s="232" t="s">
        <v>10</v>
      </c>
      <c r="AB18" s="231" t="s">
        <v>9</v>
      </c>
      <c r="AC18" s="232" t="s">
        <v>10</v>
      </c>
      <c r="AD18" s="231" t="s">
        <v>9</v>
      </c>
      <c r="AE18" s="232" t="s">
        <v>10</v>
      </c>
      <c r="AF18" s="231" t="s">
        <v>9</v>
      </c>
      <c r="AG18" s="232" t="s">
        <v>10</v>
      </c>
      <c r="AH18" s="231" t="s">
        <v>9</v>
      </c>
      <c r="AI18" s="232" t="s">
        <v>10</v>
      </c>
      <c r="AJ18" s="231" t="s">
        <v>9</v>
      </c>
      <c r="AK18" s="232" t="s">
        <v>10</v>
      </c>
      <c r="AL18" s="231" t="s">
        <v>9</v>
      </c>
      <c r="AM18" s="232" t="s">
        <v>10</v>
      </c>
      <c r="AN18" s="231" t="s">
        <v>9</v>
      </c>
      <c r="AO18" s="232" t="s">
        <v>10</v>
      </c>
      <c r="AP18" s="231" t="s">
        <v>9</v>
      </c>
      <c r="AQ18" s="232" t="s">
        <v>10</v>
      </c>
      <c r="AR18" s="231" t="s">
        <v>9</v>
      </c>
      <c r="AS18" s="232" t="s">
        <v>10</v>
      </c>
    </row>
    <row r="19" spans="1:45" s="235" customFormat="1" ht="15.75">
      <c r="A19" s="233">
        <v>1</v>
      </c>
      <c r="B19" s="211">
        <v>2</v>
      </c>
      <c r="C19" s="233">
        <v>3</v>
      </c>
      <c r="D19" s="234" t="s">
        <v>25</v>
      </c>
      <c r="E19" s="234" t="s">
        <v>26</v>
      </c>
      <c r="F19" s="234" t="s">
        <v>756</v>
      </c>
      <c r="G19" s="234" t="s">
        <v>757</v>
      </c>
      <c r="H19" s="234" t="s">
        <v>758</v>
      </c>
      <c r="I19" s="234" t="s">
        <v>758</v>
      </c>
      <c r="J19" s="234" t="s">
        <v>27</v>
      </c>
      <c r="K19" s="234" t="s">
        <v>28</v>
      </c>
      <c r="L19" s="234" t="s">
        <v>29</v>
      </c>
      <c r="M19" s="234" t="s">
        <v>30</v>
      </c>
      <c r="N19" s="234" t="s">
        <v>759</v>
      </c>
      <c r="O19" s="234" t="s">
        <v>759</v>
      </c>
      <c r="P19" s="234" t="s">
        <v>31</v>
      </c>
      <c r="Q19" s="234" t="s">
        <v>32</v>
      </c>
      <c r="R19" s="234" t="s">
        <v>33</v>
      </c>
      <c r="S19" s="234" t="s">
        <v>34</v>
      </c>
      <c r="T19" s="234" t="s">
        <v>760</v>
      </c>
      <c r="U19" s="234" t="s">
        <v>760</v>
      </c>
      <c r="V19" s="234" t="s">
        <v>35</v>
      </c>
      <c r="W19" s="234" t="s">
        <v>36</v>
      </c>
      <c r="X19" s="234" t="s">
        <v>37</v>
      </c>
      <c r="Y19" s="234" t="s">
        <v>38</v>
      </c>
      <c r="Z19" s="234" t="s">
        <v>761</v>
      </c>
      <c r="AA19" s="234" t="s">
        <v>761</v>
      </c>
      <c r="AB19" s="234" t="s">
        <v>39</v>
      </c>
      <c r="AC19" s="234" t="s">
        <v>40</v>
      </c>
      <c r="AD19" s="234" t="s">
        <v>41</v>
      </c>
      <c r="AE19" s="234" t="s">
        <v>42</v>
      </c>
      <c r="AF19" s="234" t="s">
        <v>762</v>
      </c>
      <c r="AG19" s="234" t="s">
        <v>762</v>
      </c>
      <c r="AH19" s="234" t="s">
        <v>43</v>
      </c>
      <c r="AI19" s="234" t="s">
        <v>44</v>
      </c>
      <c r="AJ19" s="234" t="s">
        <v>45</v>
      </c>
      <c r="AK19" s="234" t="s">
        <v>46</v>
      </c>
      <c r="AL19" s="234" t="s">
        <v>763</v>
      </c>
      <c r="AM19" s="234" t="s">
        <v>763</v>
      </c>
      <c r="AN19" s="234" t="s">
        <v>47</v>
      </c>
      <c r="AO19" s="234" t="s">
        <v>48</v>
      </c>
      <c r="AP19" s="234" t="s">
        <v>49</v>
      </c>
      <c r="AQ19" s="234" t="s">
        <v>50</v>
      </c>
      <c r="AR19" s="234" t="s">
        <v>764</v>
      </c>
      <c r="AS19" s="234" t="s">
        <v>764</v>
      </c>
    </row>
    <row r="20" spans="1:45" s="235" customFormat="1" ht="15.75">
      <c r="A20" s="233"/>
      <c r="B20" s="211"/>
      <c r="C20" s="233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</row>
    <row r="21" spans="1:45" s="235" customFormat="1" ht="15.75">
      <c r="A21" s="180"/>
      <c r="B21" s="193"/>
      <c r="C21" s="211"/>
      <c r="D21" s="211"/>
      <c r="E21" s="233"/>
      <c r="F21" s="233"/>
      <c r="G21" s="233"/>
      <c r="H21" s="233"/>
      <c r="I21" s="211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</row>
    <row r="24" spans="1:45" ht="31.5">
      <c r="A24" s="180" t="s">
        <v>806</v>
      </c>
      <c r="B24" s="193" t="s">
        <v>70</v>
      </c>
      <c r="C24" s="216" t="s">
        <v>792</v>
      </c>
      <c r="D24" s="237">
        <f aca="true" t="shared" si="0" ref="D24:G25">C83</f>
        <v>0</v>
      </c>
      <c r="E24" s="237">
        <f t="shared" si="0"/>
        <v>0</v>
      </c>
      <c r="F24" s="237">
        <f t="shared" si="0"/>
        <v>0</v>
      </c>
      <c r="G24" s="237">
        <f t="shared" si="0"/>
        <v>0</v>
      </c>
      <c r="H24" s="238">
        <v>0</v>
      </c>
      <c r="I24" s="238">
        <v>0</v>
      </c>
      <c r="J24" s="196">
        <v>3.9</v>
      </c>
      <c r="K24" s="196">
        <v>2.5</v>
      </c>
      <c r="L24" s="237">
        <v>0</v>
      </c>
      <c r="M24" s="238">
        <v>0</v>
      </c>
      <c r="N24" s="238">
        <v>0</v>
      </c>
      <c r="O24" s="238">
        <v>0</v>
      </c>
      <c r="P24" s="238">
        <v>0</v>
      </c>
      <c r="Q24" s="238">
        <v>0</v>
      </c>
      <c r="R24" s="238">
        <v>0</v>
      </c>
      <c r="S24" s="238">
        <v>0</v>
      </c>
      <c r="T24" s="238">
        <v>0</v>
      </c>
      <c r="U24" s="238">
        <v>0</v>
      </c>
      <c r="V24" s="238">
        <v>0</v>
      </c>
      <c r="W24" s="238">
        <v>0</v>
      </c>
      <c r="X24" s="238">
        <v>0</v>
      </c>
      <c r="Y24" s="238">
        <v>0</v>
      </c>
      <c r="Z24" s="238">
        <v>0</v>
      </c>
      <c r="AA24" s="238">
        <v>0</v>
      </c>
      <c r="AB24" s="238">
        <v>0</v>
      </c>
      <c r="AC24" s="238">
        <v>0</v>
      </c>
      <c r="AD24" s="238">
        <v>0</v>
      </c>
      <c r="AE24" s="238">
        <v>0</v>
      </c>
      <c r="AF24" s="238">
        <v>0</v>
      </c>
      <c r="AG24" s="238">
        <v>0</v>
      </c>
      <c r="AH24" s="238">
        <v>0</v>
      </c>
      <c r="AI24" s="238">
        <v>0</v>
      </c>
      <c r="AJ24" s="238">
        <v>0</v>
      </c>
      <c r="AK24" s="238">
        <v>0</v>
      </c>
      <c r="AL24" s="238">
        <v>0</v>
      </c>
      <c r="AM24" s="238">
        <v>0</v>
      </c>
      <c r="AN24" s="238">
        <v>0</v>
      </c>
      <c r="AO24" s="238">
        <v>0</v>
      </c>
      <c r="AP24" s="238">
        <v>0</v>
      </c>
      <c r="AQ24" s="238">
        <v>0</v>
      </c>
      <c r="AR24" s="238">
        <v>0</v>
      </c>
      <c r="AS24" s="238">
        <v>0</v>
      </c>
    </row>
    <row r="25" spans="1:45" ht="31.5">
      <c r="A25" s="180" t="s">
        <v>807</v>
      </c>
      <c r="B25" s="193" t="s">
        <v>808</v>
      </c>
      <c r="C25" s="216" t="s">
        <v>792</v>
      </c>
      <c r="D25" s="237">
        <f t="shared" si="0"/>
        <v>0</v>
      </c>
      <c r="E25" s="237">
        <f t="shared" si="0"/>
        <v>0</v>
      </c>
      <c r="F25" s="237">
        <f t="shared" si="0"/>
        <v>0</v>
      </c>
      <c r="G25" s="237">
        <f t="shared" si="0"/>
        <v>0</v>
      </c>
      <c r="H25" s="238">
        <v>0</v>
      </c>
      <c r="I25" s="238">
        <v>0</v>
      </c>
      <c r="J25" s="225">
        <f>I84</f>
        <v>0</v>
      </c>
      <c r="K25" s="225">
        <f>J84</f>
        <v>0</v>
      </c>
      <c r="L25" s="225">
        <f>K84</f>
        <v>0</v>
      </c>
      <c r="M25" s="238">
        <v>0</v>
      </c>
      <c r="N25" s="238">
        <v>0</v>
      </c>
      <c r="O25" s="238">
        <v>0</v>
      </c>
      <c r="P25" s="238">
        <v>0</v>
      </c>
      <c r="Q25" s="238">
        <v>0</v>
      </c>
      <c r="R25" s="238">
        <v>0</v>
      </c>
      <c r="S25" s="238">
        <v>0</v>
      </c>
      <c r="T25" s="238">
        <v>0</v>
      </c>
      <c r="U25" s="238">
        <v>0</v>
      </c>
      <c r="V25" s="238">
        <v>0</v>
      </c>
      <c r="W25" s="238">
        <v>0</v>
      </c>
      <c r="X25" s="238">
        <v>0</v>
      </c>
      <c r="Y25" s="238">
        <v>0</v>
      </c>
      <c r="Z25" s="238">
        <v>0</v>
      </c>
      <c r="AA25" s="238">
        <v>0</v>
      </c>
      <c r="AB25" s="238">
        <v>0</v>
      </c>
      <c r="AC25" s="238">
        <v>0</v>
      </c>
      <c r="AD25" s="238">
        <v>0</v>
      </c>
      <c r="AE25" s="238">
        <v>0</v>
      </c>
      <c r="AF25" s="238">
        <v>0</v>
      </c>
      <c r="AG25" s="238">
        <v>0</v>
      </c>
      <c r="AH25" s="238">
        <v>0</v>
      </c>
      <c r="AI25" s="238">
        <v>0</v>
      </c>
      <c r="AJ25" s="238">
        <v>0</v>
      </c>
      <c r="AK25" s="238">
        <v>0</v>
      </c>
      <c r="AL25" s="238">
        <v>0</v>
      </c>
      <c r="AM25" s="238">
        <v>0</v>
      </c>
      <c r="AN25" s="238">
        <v>0</v>
      </c>
      <c r="AO25" s="238">
        <v>0</v>
      </c>
      <c r="AP25" s="238">
        <v>0</v>
      </c>
      <c r="AQ25" s="238">
        <v>0</v>
      </c>
      <c r="AR25" s="238">
        <v>0</v>
      </c>
      <c r="AS25" s="238">
        <v>0</v>
      </c>
    </row>
    <row r="26" spans="1:45" ht="31.5">
      <c r="A26" s="180" t="s">
        <v>809</v>
      </c>
      <c r="B26" s="193" t="s">
        <v>793</v>
      </c>
      <c r="C26" s="216" t="s">
        <v>792</v>
      </c>
      <c r="D26" s="237">
        <f>D85</f>
        <v>0</v>
      </c>
      <c r="E26" s="237">
        <f>E85</f>
        <v>0</v>
      </c>
      <c r="F26" s="237">
        <f>F85</f>
        <v>0</v>
      </c>
      <c r="G26" s="237">
        <f>G85</f>
        <v>0</v>
      </c>
      <c r="H26" s="238">
        <v>0</v>
      </c>
      <c r="I26" s="238">
        <v>0</v>
      </c>
      <c r="J26" s="196">
        <v>3.9</v>
      </c>
      <c r="K26" s="196">
        <v>2.5</v>
      </c>
      <c r="L26" s="237">
        <v>0</v>
      </c>
      <c r="M26" s="238">
        <v>0</v>
      </c>
      <c r="N26" s="238">
        <v>0</v>
      </c>
      <c r="O26" s="238">
        <v>0</v>
      </c>
      <c r="P26" s="238">
        <v>0</v>
      </c>
      <c r="Q26" s="238">
        <v>0</v>
      </c>
      <c r="R26" s="238">
        <v>0</v>
      </c>
      <c r="S26" s="238">
        <v>0</v>
      </c>
      <c r="T26" s="238">
        <v>0</v>
      </c>
      <c r="U26" s="238">
        <v>0</v>
      </c>
      <c r="V26" s="238">
        <v>0</v>
      </c>
      <c r="W26" s="238">
        <v>0</v>
      </c>
      <c r="X26" s="238">
        <v>0</v>
      </c>
      <c r="Y26" s="238">
        <v>0</v>
      </c>
      <c r="Z26" s="238">
        <v>0</v>
      </c>
      <c r="AA26" s="238">
        <v>0</v>
      </c>
      <c r="AB26" s="238">
        <v>0</v>
      </c>
      <c r="AC26" s="238">
        <v>0</v>
      </c>
      <c r="AD26" s="238">
        <v>0</v>
      </c>
      <c r="AE26" s="238">
        <v>0</v>
      </c>
      <c r="AF26" s="238">
        <v>0</v>
      </c>
      <c r="AG26" s="238">
        <v>0</v>
      </c>
      <c r="AH26" s="238">
        <v>0</v>
      </c>
      <c r="AI26" s="238">
        <v>0</v>
      </c>
      <c r="AJ26" s="238">
        <v>0</v>
      </c>
      <c r="AK26" s="238">
        <v>0</v>
      </c>
      <c r="AL26" s="238">
        <v>0</v>
      </c>
      <c r="AM26" s="238">
        <v>0</v>
      </c>
      <c r="AN26" s="238">
        <v>0</v>
      </c>
      <c r="AO26" s="238">
        <v>0</v>
      </c>
      <c r="AP26" s="238">
        <v>0</v>
      </c>
      <c r="AQ26" s="238">
        <v>0</v>
      </c>
      <c r="AR26" s="238">
        <v>0</v>
      </c>
      <c r="AS26" s="238">
        <v>0</v>
      </c>
    </row>
    <row r="27" spans="1:45" ht="78.75">
      <c r="A27" s="180" t="s">
        <v>810</v>
      </c>
      <c r="B27" s="176" t="s">
        <v>811</v>
      </c>
      <c r="C27" s="216" t="s">
        <v>792</v>
      </c>
      <c r="D27" s="237">
        <f>D146</f>
        <v>0</v>
      </c>
      <c r="E27" s="237">
        <f>E146</f>
        <v>0</v>
      </c>
      <c r="F27" s="237">
        <f>F146</f>
        <v>0</v>
      </c>
      <c r="G27" s="237">
        <f>G146</f>
        <v>0</v>
      </c>
      <c r="H27" s="238">
        <v>0</v>
      </c>
      <c r="I27" s="238">
        <v>0</v>
      </c>
      <c r="J27" s="225">
        <f>J146</f>
        <v>0</v>
      </c>
      <c r="K27" s="225">
        <f>K146</f>
        <v>0</v>
      </c>
      <c r="L27" s="225">
        <f>L146</f>
        <v>0</v>
      </c>
      <c r="M27" s="239">
        <f>M146</f>
        <v>0</v>
      </c>
      <c r="N27" s="238">
        <v>0</v>
      </c>
      <c r="O27" s="238">
        <v>0</v>
      </c>
      <c r="P27" s="238">
        <v>0</v>
      </c>
      <c r="Q27" s="238">
        <v>0</v>
      </c>
      <c r="R27" s="238">
        <v>0</v>
      </c>
      <c r="S27" s="238">
        <v>0</v>
      </c>
      <c r="T27" s="238">
        <v>0</v>
      </c>
      <c r="U27" s="238">
        <v>0</v>
      </c>
      <c r="V27" s="238">
        <v>0</v>
      </c>
      <c r="W27" s="238">
        <v>0</v>
      </c>
      <c r="X27" s="238">
        <v>0</v>
      </c>
      <c r="Y27" s="238">
        <v>0</v>
      </c>
      <c r="Z27" s="238">
        <v>0</v>
      </c>
      <c r="AA27" s="238">
        <v>0</v>
      </c>
      <c r="AB27" s="238">
        <v>0</v>
      </c>
      <c r="AC27" s="238">
        <v>0</v>
      </c>
      <c r="AD27" s="238">
        <v>0</v>
      </c>
      <c r="AE27" s="238">
        <v>0</v>
      </c>
      <c r="AF27" s="238">
        <v>0</v>
      </c>
      <c r="AG27" s="238">
        <v>0</v>
      </c>
      <c r="AH27" s="238">
        <v>0</v>
      </c>
      <c r="AI27" s="238">
        <v>0</v>
      </c>
      <c r="AJ27" s="238">
        <v>0</v>
      </c>
      <c r="AK27" s="238">
        <v>0</v>
      </c>
      <c r="AL27" s="238">
        <v>0</v>
      </c>
      <c r="AM27" s="238">
        <v>0</v>
      </c>
      <c r="AN27" s="238">
        <v>0</v>
      </c>
      <c r="AO27" s="238">
        <v>0</v>
      </c>
      <c r="AP27" s="238">
        <v>0</v>
      </c>
      <c r="AQ27" s="238">
        <v>0</v>
      </c>
      <c r="AR27" s="238">
        <v>0</v>
      </c>
      <c r="AS27" s="238">
        <v>0</v>
      </c>
    </row>
    <row r="28" spans="1:45" ht="47.25">
      <c r="A28" s="180" t="s">
        <v>812</v>
      </c>
      <c r="B28" s="193" t="s">
        <v>794</v>
      </c>
      <c r="C28" s="216" t="s">
        <v>792</v>
      </c>
      <c r="D28" s="237" t="str">
        <f>C87</f>
        <v>г</v>
      </c>
      <c r="E28" s="237">
        <f>D87</f>
        <v>0</v>
      </c>
      <c r="F28" s="237">
        <f>E87</f>
        <v>0</v>
      </c>
      <c r="G28" s="237">
        <f>F87</f>
        <v>0</v>
      </c>
      <c r="H28" s="238">
        <v>0</v>
      </c>
      <c r="I28" s="238">
        <v>0</v>
      </c>
      <c r="J28" s="225">
        <f>J155</f>
        <v>0</v>
      </c>
      <c r="K28" s="225">
        <f>K155</f>
        <v>0</v>
      </c>
      <c r="L28" s="225">
        <f>L155</f>
        <v>0</v>
      </c>
      <c r="M28" s="239">
        <f>M155</f>
        <v>0</v>
      </c>
      <c r="N28" s="238">
        <v>0</v>
      </c>
      <c r="O28" s="238">
        <v>0</v>
      </c>
      <c r="P28" s="238">
        <v>0</v>
      </c>
      <c r="Q28" s="238">
        <v>0</v>
      </c>
      <c r="R28" s="238">
        <v>0</v>
      </c>
      <c r="S28" s="238">
        <v>0</v>
      </c>
      <c r="T28" s="238">
        <v>0</v>
      </c>
      <c r="U28" s="238">
        <v>0</v>
      </c>
      <c r="V28" s="238">
        <v>0</v>
      </c>
      <c r="W28" s="238">
        <v>0</v>
      </c>
      <c r="X28" s="238">
        <v>0</v>
      </c>
      <c r="Y28" s="238">
        <v>0</v>
      </c>
      <c r="Z28" s="238">
        <v>0</v>
      </c>
      <c r="AA28" s="238">
        <v>0</v>
      </c>
      <c r="AB28" s="238">
        <v>0</v>
      </c>
      <c r="AC28" s="238">
        <v>0</v>
      </c>
      <c r="AD28" s="238">
        <v>0</v>
      </c>
      <c r="AE28" s="238">
        <v>0</v>
      </c>
      <c r="AF28" s="238">
        <v>0</v>
      </c>
      <c r="AG28" s="238">
        <v>0</v>
      </c>
      <c r="AH28" s="238">
        <v>0</v>
      </c>
      <c r="AI28" s="238">
        <v>0</v>
      </c>
      <c r="AJ28" s="238">
        <v>0</v>
      </c>
      <c r="AK28" s="238">
        <v>0</v>
      </c>
      <c r="AL28" s="238">
        <v>0</v>
      </c>
      <c r="AM28" s="238">
        <v>0</v>
      </c>
      <c r="AN28" s="238">
        <v>0</v>
      </c>
      <c r="AO28" s="238">
        <v>0</v>
      </c>
      <c r="AP28" s="238">
        <v>0</v>
      </c>
      <c r="AQ28" s="238">
        <v>0</v>
      </c>
      <c r="AR28" s="238">
        <v>0</v>
      </c>
      <c r="AS28" s="238">
        <v>0</v>
      </c>
    </row>
    <row r="29" spans="1:45" ht="47.25">
      <c r="A29" s="180" t="s">
        <v>813</v>
      </c>
      <c r="B29" s="193" t="s">
        <v>814</v>
      </c>
      <c r="C29" s="216" t="s">
        <v>792</v>
      </c>
      <c r="D29" s="237">
        <v>0</v>
      </c>
      <c r="E29" s="237">
        <v>0</v>
      </c>
      <c r="F29" s="237">
        <v>0</v>
      </c>
      <c r="G29" s="237">
        <v>0</v>
      </c>
      <c r="H29" s="238">
        <v>0</v>
      </c>
      <c r="I29" s="238">
        <v>0</v>
      </c>
      <c r="J29" s="225">
        <f>J159</f>
        <v>0</v>
      </c>
      <c r="K29" s="225">
        <f>K159</f>
        <v>0</v>
      </c>
      <c r="L29" s="225">
        <f>L159</f>
        <v>0</v>
      </c>
      <c r="M29" s="239">
        <f>M159</f>
        <v>0</v>
      </c>
      <c r="N29" s="238">
        <v>0</v>
      </c>
      <c r="O29" s="238">
        <v>0</v>
      </c>
      <c r="P29" s="238">
        <v>0</v>
      </c>
      <c r="Q29" s="238">
        <v>0</v>
      </c>
      <c r="R29" s="238">
        <v>0</v>
      </c>
      <c r="S29" s="238">
        <v>0</v>
      </c>
      <c r="T29" s="238">
        <v>0</v>
      </c>
      <c r="U29" s="238">
        <v>0</v>
      </c>
      <c r="V29" s="238">
        <v>0</v>
      </c>
      <c r="W29" s="238">
        <v>0</v>
      </c>
      <c r="X29" s="238">
        <v>0</v>
      </c>
      <c r="Y29" s="238">
        <v>0</v>
      </c>
      <c r="Z29" s="238">
        <v>0</v>
      </c>
      <c r="AA29" s="238">
        <v>0</v>
      </c>
      <c r="AB29" s="238">
        <v>0</v>
      </c>
      <c r="AC29" s="238">
        <v>0</v>
      </c>
      <c r="AD29" s="238">
        <v>0</v>
      </c>
      <c r="AE29" s="238">
        <v>0</v>
      </c>
      <c r="AF29" s="238">
        <v>0</v>
      </c>
      <c r="AG29" s="238">
        <v>0</v>
      </c>
      <c r="AH29" s="238">
        <v>0</v>
      </c>
      <c r="AI29" s="238">
        <v>0</v>
      </c>
      <c r="AJ29" s="238">
        <v>0</v>
      </c>
      <c r="AK29" s="238">
        <v>0</v>
      </c>
      <c r="AL29" s="238">
        <v>0</v>
      </c>
      <c r="AM29" s="238">
        <v>0</v>
      </c>
      <c r="AN29" s="238">
        <v>0</v>
      </c>
      <c r="AO29" s="238">
        <v>0</v>
      </c>
      <c r="AP29" s="238">
        <v>0</v>
      </c>
      <c r="AQ29" s="238">
        <v>0</v>
      </c>
      <c r="AR29" s="238">
        <v>0</v>
      </c>
      <c r="AS29" s="238">
        <v>0</v>
      </c>
    </row>
    <row r="30" spans="1:45" ht="31.5">
      <c r="A30" s="210" t="s">
        <v>815</v>
      </c>
      <c r="B30" s="176" t="s">
        <v>795</v>
      </c>
      <c r="C30" s="216" t="s">
        <v>792</v>
      </c>
      <c r="D30" s="237">
        <v>0</v>
      </c>
      <c r="E30" s="237">
        <v>0</v>
      </c>
      <c r="F30" s="237">
        <v>0</v>
      </c>
      <c r="G30" s="237">
        <v>0</v>
      </c>
      <c r="H30" s="238">
        <v>0</v>
      </c>
      <c r="I30" s="238">
        <v>0</v>
      </c>
      <c r="J30" s="225">
        <f aca="true" t="shared" si="1" ref="J30:M45">J163</f>
        <v>0</v>
      </c>
      <c r="K30" s="225">
        <f t="shared" si="1"/>
        <v>0</v>
      </c>
      <c r="L30" s="225">
        <f t="shared" si="1"/>
        <v>0</v>
      </c>
      <c r="M30" s="239">
        <f t="shared" si="1"/>
        <v>0</v>
      </c>
      <c r="N30" s="238">
        <v>0</v>
      </c>
      <c r="O30" s="238">
        <v>0</v>
      </c>
      <c r="P30" s="238">
        <v>0</v>
      </c>
      <c r="Q30" s="238">
        <v>0</v>
      </c>
      <c r="R30" s="238">
        <v>0</v>
      </c>
      <c r="S30" s="238">
        <v>0</v>
      </c>
      <c r="T30" s="238">
        <v>0</v>
      </c>
      <c r="U30" s="238">
        <v>0</v>
      </c>
      <c r="V30" s="238">
        <v>0</v>
      </c>
      <c r="W30" s="238">
        <v>0</v>
      </c>
      <c r="X30" s="238">
        <v>0</v>
      </c>
      <c r="Y30" s="238">
        <v>0</v>
      </c>
      <c r="Z30" s="238">
        <v>0</v>
      </c>
      <c r="AA30" s="238">
        <v>0</v>
      </c>
      <c r="AB30" s="238">
        <v>0</v>
      </c>
      <c r="AC30" s="238">
        <v>0</v>
      </c>
      <c r="AD30" s="238">
        <v>0</v>
      </c>
      <c r="AE30" s="238">
        <v>0</v>
      </c>
      <c r="AF30" s="238">
        <v>0</v>
      </c>
      <c r="AG30" s="238">
        <v>0</v>
      </c>
      <c r="AH30" s="238">
        <v>0</v>
      </c>
      <c r="AI30" s="238">
        <v>0</v>
      </c>
      <c r="AJ30" s="238">
        <v>0</v>
      </c>
      <c r="AK30" s="238">
        <v>0</v>
      </c>
      <c r="AL30" s="238">
        <v>0</v>
      </c>
      <c r="AM30" s="238">
        <v>0</v>
      </c>
      <c r="AN30" s="238">
        <v>0</v>
      </c>
      <c r="AO30" s="238">
        <v>0</v>
      </c>
      <c r="AP30" s="238">
        <v>0</v>
      </c>
      <c r="AQ30" s="238">
        <v>0</v>
      </c>
      <c r="AR30" s="238">
        <v>0</v>
      </c>
      <c r="AS30" s="238">
        <v>0</v>
      </c>
    </row>
    <row r="31" spans="1:45" ht="15.75">
      <c r="A31" s="180"/>
      <c r="B31" s="190"/>
      <c r="C31" s="216"/>
      <c r="D31" s="237">
        <v>0</v>
      </c>
      <c r="E31" s="237">
        <v>0</v>
      </c>
      <c r="F31" s="237">
        <v>0</v>
      </c>
      <c r="G31" s="237">
        <v>0</v>
      </c>
      <c r="H31" s="238">
        <v>0</v>
      </c>
      <c r="I31" s="238">
        <v>0</v>
      </c>
      <c r="J31" s="225">
        <f t="shared" si="1"/>
        <v>0</v>
      </c>
      <c r="K31" s="225">
        <f t="shared" si="1"/>
        <v>0</v>
      </c>
      <c r="L31" s="225">
        <f t="shared" si="1"/>
        <v>0</v>
      </c>
      <c r="M31" s="239">
        <f t="shared" si="1"/>
        <v>0</v>
      </c>
      <c r="N31" s="238">
        <v>0</v>
      </c>
      <c r="O31" s="238">
        <v>0</v>
      </c>
      <c r="P31" s="238">
        <v>0</v>
      </c>
      <c r="Q31" s="238">
        <v>0</v>
      </c>
      <c r="R31" s="238">
        <v>0</v>
      </c>
      <c r="S31" s="238">
        <v>0</v>
      </c>
      <c r="T31" s="238">
        <v>0</v>
      </c>
      <c r="U31" s="238">
        <v>0</v>
      </c>
      <c r="V31" s="238">
        <v>0</v>
      </c>
      <c r="W31" s="238">
        <v>0</v>
      </c>
      <c r="X31" s="238">
        <v>0</v>
      </c>
      <c r="Y31" s="238">
        <v>0</v>
      </c>
      <c r="Z31" s="238">
        <v>0</v>
      </c>
      <c r="AA31" s="238">
        <v>0</v>
      </c>
      <c r="AB31" s="238">
        <v>0</v>
      </c>
      <c r="AC31" s="238">
        <v>0</v>
      </c>
      <c r="AD31" s="238">
        <v>0</v>
      </c>
      <c r="AE31" s="238">
        <v>0</v>
      </c>
      <c r="AF31" s="238">
        <v>0</v>
      </c>
      <c r="AG31" s="238">
        <v>0</v>
      </c>
      <c r="AH31" s="238">
        <v>0</v>
      </c>
      <c r="AI31" s="238">
        <v>0</v>
      </c>
      <c r="AJ31" s="238">
        <v>0</v>
      </c>
      <c r="AK31" s="238">
        <v>0</v>
      </c>
      <c r="AL31" s="238">
        <v>0</v>
      </c>
      <c r="AM31" s="238">
        <v>0</v>
      </c>
      <c r="AN31" s="238">
        <v>0</v>
      </c>
      <c r="AO31" s="238">
        <v>0</v>
      </c>
      <c r="AP31" s="238">
        <v>0</v>
      </c>
      <c r="AQ31" s="238">
        <v>0</v>
      </c>
      <c r="AR31" s="238">
        <v>0</v>
      </c>
      <c r="AS31" s="238">
        <v>0</v>
      </c>
    </row>
    <row r="32" spans="1:45" ht="31.5">
      <c r="A32" s="180" t="s">
        <v>816</v>
      </c>
      <c r="B32" s="193" t="s">
        <v>817</v>
      </c>
      <c r="C32" s="216"/>
      <c r="D32" s="237">
        <v>0</v>
      </c>
      <c r="E32" s="237">
        <v>0</v>
      </c>
      <c r="F32" s="237">
        <v>0</v>
      </c>
      <c r="G32" s="237">
        <v>0</v>
      </c>
      <c r="H32" s="238">
        <v>0</v>
      </c>
      <c r="I32" s="238">
        <v>0</v>
      </c>
      <c r="J32" s="225">
        <f t="shared" si="1"/>
        <v>0</v>
      </c>
      <c r="K32" s="225">
        <f t="shared" si="1"/>
        <v>0</v>
      </c>
      <c r="L32" s="225">
        <f t="shared" si="1"/>
        <v>0</v>
      </c>
      <c r="M32" s="239">
        <f t="shared" si="1"/>
        <v>0</v>
      </c>
      <c r="N32" s="238">
        <v>0</v>
      </c>
      <c r="O32" s="238">
        <v>0</v>
      </c>
      <c r="P32" s="238">
        <v>0</v>
      </c>
      <c r="Q32" s="238">
        <v>0</v>
      </c>
      <c r="R32" s="238">
        <v>0</v>
      </c>
      <c r="S32" s="238">
        <v>0</v>
      </c>
      <c r="T32" s="238">
        <v>0</v>
      </c>
      <c r="U32" s="238">
        <v>0</v>
      </c>
      <c r="V32" s="238">
        <v>0</v>
      </c>
      <c r="W32" s="238">
        <v>0</v>
      </c>
      <c r="X32" s="238">
        <v>0</v>
      </c>
      <c r="Y32" s="238">
        <v>0</v>
      </c>
      <c r="Z32" s="238">
        <v>0</v>
      </c>
      <c r="AA32" s="238">
        <v>0</v>
      </c>
      <c r="AB32" s="238">
        <v>0</v>
      </c>
      <c r="AC32" s="238">
        <v>0</v>
      </c>
      <c r="AD32" s="238">
        <v>0</v>
      </c>
      <c r="AE32" s="238">
        <v>0</v>
      </c>
      <c r="AF32" s="238">
        <v>0</v>
      </c>
      <c r="AG32" s="238">
        <v>0</v>
      </c>
      <c r="AH32" s="238">
        <v>0</v>
      </c>
      <c r="AI32" s="238">
        <v>0</v>
      </c>
      <c r="AJ32" s="238">
        <v>0</v>
      </c>
      <c r="AK32" s="238">
        <v>0</v>
      </c>
      <c r="AL32" s="238">
        <v>0</v>
      </c>
      <c r="AM32" s="238">
        <v>0</v>
      </c>
      <c r="AN32" s="238">
        <v>0</v>
      </c>
      <c r="AO32" s="238">
        <v>0</v>
      </c>
      <c r="AP32" s="238">
        <v>0</v>
      </c>
      <c r="AQ32" s="238">
        <v>0</v>
      </c>
      <c r="AR32" s="238">
        <v>0</v>
      </c>
      <c r="AS32" s="238">
        <v>0</v>
      </c>
    </row>
    <row r="33" spans="1:45" ht="31.5">
      <c r="A33" s="180" t="s">
        <v>76</v>
      </c>
      <c r="B33" s="193" t="s">
        <v>818</v>
      </c>
      <c r="C33" s="216"/>
      <c r="D33" s="237">
        <v>0</v>
      </c>
      <c r="E33" s="237">
        <v>0</v>
      </c>
      <c r="F33" s="237">
        <v>0</v>
      </c>
      <c r="G33" s="237">
        <v>0</v>
      </c>
      <c r="H33" s="238">
        <v>0</v>
      </c>
      <c r="I33" s="238">
        <v>0</v>
      </c>
      <c r="J33" s="225">
        <f t="shared" si="1"/>
        <v>0</v>
      </c>
      <c r="K33" s="225">
        <f t="shared" si="1"/>
        <v>0</v>
      </c>
      <c r="L33" s="225">
        <f t="shared" si="1"/>
        <v>0</v>
      </c>
      <c r="M33" s="239">
        <f t="shared" si="1"/>
        <v>0</v>
      </c>
      <c r="N33" s="238">
        <v>0</v>
      </c>
      <c r="O33" s="238">
        <v>0</v>
      </c>
      <c r="P33" s="238">
        <v>0</v>
      </c>
      <c r="Q33" s="238">
        <v>0</v>
      </c>
      <c r="R33" s="238">
        <v>0</v>
      </c>
      <c r="S33" s="238">
        <v>0</v>
      </c>
      <c r="T33" s="238">
        <v>0</v>
      </c>
      <c r="U33" s="238">
        <v>0</v>
      </c>
      <c r="V33" s="238">
        <v>0</v>
      </c>
      <c r="W33" s="238">
        <v>0</v>
      </c>
      <c r="X33" s="238">
        <v>0</v>
      </c>
      <c r="Y33" s="238">
        <v>0</v>
      </c>
      <c r="Z33" s="238">
        <v>0</v>
      </c>
      <c r="AA33" s="238">
        <v>0</v>
      </c>
      <c r="AB33" s="238">
        <v>0</v>
      </c>
      <c r="AC33" s="238">
        <v>0</v>
      </c>
      <c r="AD33" s="238">
        <v>0</v>
      </c>
      <c r="AE33" s="238">
        <v>0</v>
      </c>
      <c r="AF33" s="238">
        <v>0</v>
      </c>
      <c r="AG33" s="238">
        <v>0</v>
      </c>
      <c r="AH33" s="238">
        <v>0</v>
      </c>
      <c r="AI33" s="238">
        <v>0</v>
      </c>
      <c r="AJ33" s="238">
        <v>0</v>
      </c>
      <c r="AK33" s="238">
        <v>0</v>
      </c>
      <c r="AL33" s="238">
        <v>0</v>
      </c>
      <c r="AM33" s="238">
        <v>0</v>
      </c>
      <c r="AN33" s="238">
        <v>0</v>
      </c>
      <c r="AO33" s="238">
        <v>0</v>
      </c>
      <c r="AP33" s="238">
        <v>0</v>
      </c>
      <c r="AQ33" s="238">
        <v>0</v>
      </c>
      <c r="AR33" s="238">
        <v>0</v>
      </c>
      <c r="AS33" s="238">
        <v>0</v>
      </c>
    </row>
    <row r="34" spans="1:45" ht="47.25">
      <c r="A34" s="180" t="s">
        <v>78</v>
      </c>
      <c r="B34" s="193" t="s">
        <v>819</v>
      </c>
      <c r="C34" s="216"/>
      <c r="D34" s="237">
        <v>0</v>
      </c>
      <c r="E34" s="237">
        <v>0</v>
      </c>
      <c r="F34" s="237">
        <v>0</v>
      </c>
      <c r="G34" s="237">
        <v>0</v>
      </c>
      <c r="H34" s="238">
        <v>0</v>
      </c>
      <c r="I34" s="238">
        <v>0</v>
      </c>
      <c r="J34" s="225">
        <f t="shared" si="1"/>
        <v>0</v>
      </c>
      <c r="K34" s="225">
        <f t="shared" si="1"/>
        <v>0</v>
      </c>
      <c r="L34" s="225">
        <f t="shared" si="1"/>
        <v>0</v>
      </c>
      <c r="M34" s="239">
        <f t="shared" si="1"/>
        <v>0</v>
      </c>
      <c r="N34" s="238">
        <v>0</v>
      </c>
      <c r="O34" s="238">
        <v>0</v>
      </c>
      <c r="P34" s="238">
        <v>0</v>
      </c>
      <c r="Q34" s="238">
        <v>0</v>
      </c>
      <c r="R34" s="238">
        <v>0</v>
      </c>
      <c r="S34" s="238">
        <v>0</v>
      </c>
      <c r="T34" s="238">
        <v>0</v>
      </c>
      <c r="U34" s="238">
        <v>0</v>
      </c>
      <c r="V34" s="238">
        <v>0</v>
      </c>
      <c r="W34" s="238">
        <v>0</v>
      </c>
      <c r="X34" s="238">
        <v>0</v>
      </c>
      <c r="Y34" s="238">
        <v>0</v>
      </c>
      <c r="Z34" s="238">
        <v>0</v>
      </c>
      <c r="AA34" s="238">
        <v>0</v>
      </c>
      <c r="AB34" s="238">
        <v>0</v>
      </c>
      <c r="AC34" s="238">
        <v>0</v>
      </c>
      <c r="AD34" s="238">
        <v>0</v>
      </c>
      <c r="AE34" s="238">
        <v>0</v>
      </c>
      <c r="AF34" s="238">
        <v>0</v>
      </c>
      <c r="AG34" s="238">
        <v>0</v>
      </c>
      <c r="AH34" s="238">
        <v>0</v>
      </c>
      <c r="AI34" s="238">
        <v>0</v>
      </c>
      <c r="AJ34" s="238">
        <v>0</v>
      </c>
      <c r="AK34" s="238">
        <v>0</v>
      </c>
      <c r="AL34" s="238">
        <v>0</v>
      </c>
      <c r="AM34" s="238">
        <v>0</v>
      </c>
      <c r="AN34" s="238">
        <v>0</v>
      </c>
      <c r="AO34" s="238">
        <v>0</v>
      </c>
      <c r="AP34" s="238">
        <v>0</v>
      </c>
      <c r="AQ34" s="238">
        <v>0</v>
      </c>
      <c r="AR34" s="238">
        <v>0</v>
      </c>
      <c r="AS34" s="238">
        <v>0</v>
      </c>
    </row>
    <row r="35" spans="1:45" ht="78.75">
      <c r="A35" s="180" t="s">
        <v>79</v>
      </c>
      <c r="B35" s="193" t="s">
        <v>820</v>
      </c>
      <c r="C35" s="216"/>
      <c r="D35" s="237">
        <v>0</v>
      </c>
      <c r="E35" s="237">
        <v>0</v>
      </c>
      <c r="F35" s="237">
        <v>0</v>
      </c>
      <c r="G35" s="237">
        <v>0</v>
      </c>
      <c r="H35" s="238">
        <v>0</v>
      </c>
      <c r="I35" s="238">
        <v>0</v>
      </c>
      <c r="J35" s="225">
        <f t="shared" si="1"/>
        <v>0</v>
      </c>
      <c r="K35" s="225">
        <f t="shared" si="1"/>
        <v>0</v>
      </c>
      <c r="L35" s="225">
        <f t="shared" si="1"/>
        <v>0</v>
      </c>
      <c r="M35" s="239">
        <f t="shared" si="1"/>
        <v>0</v>
      </c>
      <c r="N35" s="238">
        <v>0</v>
      </c>
      <c r="O35" s="238">
        <v>0</v>
      </c>
      <c r="P35" s="238">
        <v>0</v>
      </c>
      <c r="Q35" s="238">
        <v>0</v>
      </c>
      <c r="R35" s="238">
        <v>0</v>
      </c>
      <c r="S35" s="238">
        <v>0</v>
      </c>
      <c r="T35" s="238">
        <v>0</v>
      </c>
      <c r="U35" s="238">
        <v>0</v>
      </c>
      <c r="V35" s="238">
        <v>0</v>
      </c>
      <c r="W35" s="238">
        <v>0</v>
      </c>
      <c r="X35" s="238">
        <v>0</v>
      </c>
      <c r="Y35" s="238">
        <v>0</v>
      </c>
      <c r="Z35" s="238">
        <v>0</v>
      </c>
      <c r="AA35" s="238">
        <v>0</v>
      </c>
      <c r="AB35" s="238">
        <v>0</v>
      </c>
      <c r="AC35" s="238">
        <v>0</v>
      </c>
      <c r="AD35" s="238">
        <v>0</v>
      </c>
      <c r="AE35" s="238">
        <v>0</v>
      </c>
      <c r="AF35" s="238">
        <v>0</v>
      </c>
      <c r="AG35" s="238">
        <v>0</v>
      </c>
      <c r="AH35" s="238">
        <v>0</v>
      </c>
      <c r="AI35" s="238">
        <v>0</v>
      </c>
      <c r="AJ35" s="238">
        <v>0</v>
      </c>
      <c r="AK35" s="238">
        <v>0</v>
      </c>
      <c r="AL35" s="238">
        <v>0</v>
      </c>
      <c r="AM35" s="238">
        <v>0</v>
      </c>
      <c r="AN35" s="238">
        <v>0</v>
      </c>
      <c r="AO35" s="238">
        <v>0</v>
      </c>
      <c r="AP35" s="238">
        <v>0</v>
      </c>
      <c r="AQ35" s="238">
        <v>0</v>
      </c>
      <c r="AR35" s="238">
        <v>0</v>
      </c>
      <c r="AS35" s="238">
        <v>0</v>
      </c>
    </row>
    <row r="36" spans="1:45" ht="78.75">
      <c r="A36" s="180" t="s">
        <v>81</v>
      </c>
      <c r="B36" s="193" t="s">
        <v>821</v>
      </c>
      <c r="C36" s="216"/>
      <c r="D36" s="237">
        <v>0</v>
      </c>
      <c r="E36" s="237">
        <v>0</v>
      </c>
      <c r="F36" s="237">
        <v>0</v>
      </c>
      <c r="G36" s="237">
        <v>0</v>
      </c>
      <c r="H36" s="238">
        <v>0</v>
      </c>
      <c r="I36" s="238">
        <v>0</v>
      </c>
      <c r="J36" s="225">
        <f t="shared" si="1"/>
        <v>0</v>
      </c>
      <c r="K36" s="225">
        <f t="shared" si="1"/>
        <v>0</v>
      </c>
      <c r="L36" s="225">
        <f t="shared" si="1"/>
        <v>0</v>
      </c>
      <c r="M36" s="239">
        <f t="shared" si="1"/>
        <v>0</v>
      </c>
      <c r="N36" s="238">
        <v>0</v>
      </c>
      <c r="O36" s="238">
        <v>0</v>
      </c>
      <c r="P36" s="238">
        <v>0</v>
      </c>
      <c r="Q36" s="238">
        <v>0</v>
      </c>
      <c r="R36" s="238">
        <v>0</v>
      </c>
      <c r="S36" s="238">
        <v>0</v>
      </c>
      <c r="T36" s="238">
        <v>0</v>
      </c>
      <c r="U36" s="238">
        <v>0</v>
      </c>
      <c r="V36" s="238">
        <v>0</v>
      </c>
      <c r="W36" s="238">
        <v>0</v>
      </c>
      <c r="X36" s="238">
        <v>0</v>
      </c>
      <c r="Y36" s="238">
        <v>0</v>
      </c>
      <c r="Z36" s="238">
        <v>0</v>
      </c>
      <c r="AA36" s="238">
        <v>0</v>
      </c>
      <c r="AB36" s="238">
        <v>0</v>
      </c>
      <c r="AC36" s="238">
        <v>0</v>
      </c>
      <c r="AD36" s="238">
        <v>0</v>
      </c>
      <c r="AE36" s="238">
        <v>0</v>
      </c>
      <c r="AF36" s="238">
        <v>0</v>
      </c>
      <c r="AG36" s="238">
        <v>0</v>
      </c>
      <c r="AH36" s="238">
        <v>0</v>
      </c>
      <c r="AI36" s="238">
        <v>0</v>
      </c>
      <c r="AJ36" s="238">
        <v>0</v>
      </c>
      <c r="AK36" s="238">
        <v>0</v>
      </c>
      <c r="AL36" s="238">
        <v>0</v>
      </c>
      <c r="AM36" s="238">
        <v>0</v>
      </c>
      <c r="AN36" s="238">
        <v>0</v>
      </c>
      <c r="AO36" s="238">
        <v>0</v>
      </c>
      <c r="AP36" s="238">
        <v>0</v>
      </c>
      <c r="AQ36" s="238">
        <v>0</v>
      </c>
      <c r="AR36" s="238">
        <v>0</v>
      </c>
      <c r="AS36" s="238">
        <v>0</v>
      </c>
    </row>
    <row r="37" spans="1:45" ht="63">
      <c r="A37" s="180" t="s">
        <v>83</v>
      </c>
      <c r="B37" s="193" t="s">
        <v>822</v>
      </c>
      <c r="C37" s="216"/>
      <c r="D37" s="237">
        <v>0</v>
      </c>
      <c r="E37" s="237">
        <v>0</v>
      </c>
      <c r="F37" s="237">
        <v>0</v>
      </c>
      <c r="G37" s="237">
        <v>0</v>
      </c>
      <c r="H37" s="238">
        <v>0</v>
      </c>
      <c r="I37" s="238">
        <v>0</v>
      </c>
      <c r="J37" s="225">
        <f t="shared" si="1"/>
        <v>0</v>
      </c>
      <c r="K37" s="225">
        <f t="shared" si="1"/>
        <v>0</v>
      </c>
      <c r="L37" s="225">
        <f t="shared" si="1"/>
        <v>0</v>
      </c>
      <c r="M37" s="239">
        <f t="shared" si="1"/>
        <v>0</v>
      </c>
      <c r="N37" s="238">
        <v>0</v>
      </c>
      <c r="O37" s="238">
        <v>0</v>
      </c>
      <c r="P37" s="238">
        <v>0</v>
      </c>
      <c r="Q37" s="238">
        <v>0</v>
      </c>
      <c r="R37" s="238">
        <v>0</v>
      </c>
      <c r="S37" s="238">
        <v>0</v>
      </c>
      <c r="T37" s="238">
        <v>0</v>
      </c>
      <c r="U37" s="238">
        <v>0</v>
      </c>
      <c r="V37" s="238">
        <v>0</v>
      </c>
      <c r="W37" s="238">
        <v>0</v>
      </c>
      <c r="X37" s="238">
        <v>0</v>
      </c>
      <c r="Y37" s="238">
        <v>0</v>
      </c>
      <c r="Z37" s="238">
        <v>0</v>
      </c>
      <c r="AA37" s="238">
        <v>0</v>
      </c>
      <c r="AB37" s="238">
        <v>0</v>
      </c>
      <c r="AC37" s="238">
        <v>0</v>
      </c>
      <c r="AD37" s="238">
        <v>0</v>
      </c>
      <c r="AE37" s="238">
        <v>0</v>
      </c>
      <c r="AF37" s="238">
        <v>0</v>
      </c>
      <c r="AG37" s="238">
        <v>0</v>
      </c>
      <c r="AH37" s="238">
        <v>0</v>
      </c>
      <c r="AI37" s="238">
        <v>0</v>
      </c>
      <c r="AJ37" s="238">
        <v>0</v>
      </c>
      <c r="AK37" s="238">
        <v>0</v>
      </c>
      <c r="AL37" s="238">
        <v>0</v>
      </c>
      <c r="AM37" s="238">
        <v>0</v>
      </c>
      <c r="AN37" s="238">
        <v>0</v>
      </c>
      <c r="AO37" s="238">
        <v>0</v>
      </c>
      <c r="AP37" s="238">
        <v>0</v>
      </c>
      <c r="AQ37" s="238">
        <v>0</v>
      </c>
      <c r="AR37" s="238">
        <v>0</v>
      </c>
      <c r="AS37" s="238">
        <v>0</v>
      </c>
    </row>
    <row r="38" spans="1:45" ht="31.5">
      <c r="A38" s="180" t="s">
        <v>83</v>
      </c>
      <c r="B38" s="178" t="s">
        <v>823</v>
      </c>
      <c r="C38" s="216"/>
      <c r="D38" s="237">
        <v>0</v>
      </c>
      <c r="E38" s="237">
        <v>0</v>
      </c>
      <c r="F38" s="237">
        <v>0</v>
      </c>
      <c r="G38" s="237">
        <v>0</v>
      </c>
      <c r="H38" s="238">
        <v>0</v>
      </c>
      <c r="I38" s="238">
        <v>0</v>
      </c>
      <c r="J38" s="225">
        <f t="shared" si="1"/>
        <v>0</v>
      </c>
      <c r="K38" s="225">
        <f t="shared" si="1"/>
        <v>0</v>
      </c>
      <c r="L38" s="225">
        <f t="shared" si="1"/>
        <v>0</v>
      </c>
      <c r="M38" s="239">
        <f t="shared" si="1"/>
        <v>0</v>
      </c>
      <c r="N38" s="238">
        <v>0</v>
      </c>
      <c r="O38" s="238">
        <v>0</v>
      </c>
      <c r="P38" s="238">
        <v>0</v>
      </c>
      <c r="Q38" s="238">
        <v>0</v>
      </c>
      <c r="R38" s="238">
        <v>0</v>
      </c>
      <c r="S38" s="238">
        <v>0</v>
      </c>
      <c r="T38" s="238">
        <v>0</v>
      </c>
      <c r="U38" s="238">
        <v>0</v>
      </c>
      <c r="V38" s="238">
        <v>0</v>
      </c>
      <c r="W38" s="238">
        <v>0</v>
      </c>
      <c r="X38" s="238">
        <v>0</v>
      </c>
      <c r="Y38" s="238">
        <v>0</v>
      </c>
      <c r="Z38" s="238">
        <v>0</v>
      </c>
      <c r="AA38" s="238">
        <v>0</v>
      </c>
      <c r="AB38" s="238">
        <v>0</v>
      </c>
      <c r="AC38" s="238">
        <v>0</v>
      </c>
      <c r="AD38" s="238">
        <v>0</v>
      </c>
      <c r="AE38" s="238">
        <v>0</v>
      </c>
      <c r="AF38" s="238">
        <v>0</v>
      </c>
      <c r="AG38" s="238">
        <v>0</v>
      </c>
      <c r="AH38" s="238">
        <v>0</v>
      </c>
      <c r="AI38" s="238">
        <v>0</v>
      </c>
      <c r="AJ38" s="238">
        <v>0</v>
      </c>
      <c r="AK38" s="238">
        <v>0</v>
      </c>
      <c r="AL38" s="238">
        <v>0</v>
      </c>
      <c r="AM38" s="238">
        <v>0</v>
      </c>
      <c r="AN38" s="238">
        <v>0</v>
      </c>
      <c r="AO38" s="238">
        <v>0</v>
      </c>
      <c r="AP38" s="238">
        <v>0</v>
      </c>
      <c r="AQ38" s="238">
        <v>0</v>
      </c>
      <c r="AR38" s="238">
        <v>0</v>
      </c>
      <c r="AS38" s="238">
        <v>0</v>
      </c>
    </row>
    <row r="39" spans="1:45" ht="31.5">
      <c r="A39" s="180" t="s">
        <v>83</v>
      </c>
      <c r="B39" s="178" t="s">
        <v>823</v>
      </c>
      <c r="C39" s="216"/>
      <c r="D39" s="237">
        <v>0</v>
      </c>
      <c r="E39" s="237">
        <v>0</v>
      </c>
      <c r="F39" s="237">
        <v>0</v>
      </c>
      <c r="G39" s="237">
        <v>0</v>
      </c>
      <c r="H39" s="238">
        <v>0</v>
      </c>
      <c r="I39" s="238">
        <v>0</v>
      </c>
      <c r="J39" s="225">
        <f t="shared" si="1"/>
        <v>0</v>
      </c>
      <c r="K39" s="225">
        <f t="shared" si="1"/>
        <v>0</v>
      </c>
      <c r="L39" s="225">
        <f t="shared" si="1"/>
        <v>0</v>
      </c>
      <c r="M39" s="239">
        <f t="shared" si="1"/>
        <v>0</v>
      </c>
      <c r="N39" s="238">
        <v>0</v>
      </c>
      <c r="O39" s="238">
        <v>0</v>
      </c>
      <c r="P39" s="238">
        <v>0</v>
      </c>
      <c r="Q39" s="238">
        <v>0</v>
      </c>
      <c r="R39" s="238">
        <v>0</v>
      </c>
      <c r="S39" s="238">
        <v>0</v>
      </c>
      <c r="T39" s="238">
        <v>0</v>
      </c>
      <c r="U39" s="238">
        <v>0</v>
      </c>
      <c r="V39" s="238">
        <v>0</v>
      </c>
      <c r="W39" s="238">
        <v>0</v>
      </c>
      <c r="X39" s="238">
        <v>0</v>
      </c>
      <c r="Y39" s="238">
        <v>0</v>
      </c>
      <c r="Z39" s="238">
        <v>0</v>
      </c>
      <c r="AA39" s="238">
        <v>0</v>
      </c>
      <c r="AB39" s="238">
        <v>0</v>
      </c>
      <c r="AC39" s="238">
        <v>0</v>
      </c>
      <c r="AD39" s="238">
        <v>0</v>
      </c>
      <c r="AE39" s="238">
        <v>0</v>
      </c>
      <c r="AF39" s="238">
        <v>0</v>
      </c>
      <c r="AG39" s="238">
        <v>0</v>
      </c>
      <c r="AH39" s="238">
        <v>0</v>
      </c>
      <c r="AI39" s="238">
        <v>0</v>
      </c>
      <c r="AJ39" s="238">
        <v>0</v>
      </c>
      <c r="AK39" s="238">
        <v>0</v>
      </c>
      <c r="AL39" s="238">
        <v>0</v>
      </c>
      <c r="AM39" s="238">
        <v>0</v>
      </c>
      <c r="AN39" s="238">
        <v>0</v>
      </c>
      <c r="AO39" s="238">
        <v>0</v>
      </c>
      <c r="AP39" s="238">
        <v>0</v>
      </c>
      <c r="AQ39" s="238">
        <v>0</v>
      </c>
      <c r="AR39" s="238">
        <v>0</v>
      </c>
      <c r="AS39" s="238">
        <v>0</v>
      </c>
    </row>
    <row r="40" spans="1:45" ht="15.75">
      <c r="A40" s="180" t="s">
        <v>755</v>
      </c>
      <c r="B40" s="193" t="s">
        <v>755</v>
      </c>
      <c r="C40" s="216"/>
      <c r="D40" s="237">
        <v>0</v>
      </c>
      <c r="E40" s="237">
        <v>0</v>
      </c>
      <c r="F40" s="237">
        <v>0</v>
      </c>
      <c r="G40" s="237">
        <v>0</v>
      </c>
      <c r="H40" s="238">
        <v>0</v>
      </c>
      <c r="I40" s="238">
        <v>0</v>
      </c>
      <c r="J40" s="225">
        <f t="shared" si="1"/>
        <v>0</v>
      </c>
      <c r="K40" s="225">
        <f t="shared" si="1"/>
        <v>0</v>
      </c>
      <c r="L40" s="225">
        <f t="shared" si="1"/>
        <v>0</v>
      </c>
      <c r="M40" s="239">
        <f t="shared" si="1"/>
        <v>0</v>
      </c>
      <c r="N40" s="238">
        <v>0</v>
      </c>
      <c r="O40" s="238">
        <v>0</v>
      </c>
      <c r="P40" s="238">
        <v>0</v>
      </c>
      <c r="Q40" s="238">
        <v>0</v>
      </c>
      <c r="R40" s="238">
        <v>0</v>
      </c>
      <c r="S40" s="238">
        <v>0</v>
      </c>
      <c r="T40" s="238">
        <v>0</v>
      </c>
      <c r="U40" s="238">
        <v>0</v>
      </c>
      <c r="V40" s="238">
        <v>0</v>
      </c>
      <c r="W40" s="238">
        <v>0</v>
      </c>
      <c r="X40" s="238">
        <v>0</v>
      </c>
      <c r="Y40" s="238">
        <v>0</v>
      </c>
      <c r="Z40" s="238">
        <v>0</v>
      </c>
      <c r="AA40" s="238">
        <v>0</v>
      </c>
      <c r="AB40" s="238">
        <v>0</v>
      </c>
      <c r="AC40" s="238">
        <v>0</v>
      </c>
      <c r="AD40" s="238">
        <v>0</v>
      </c>
      <c r="AE40" s="238">
        <v>0</v>
      </c>
      <c r="AF40" s="238">
        <v>0</v>
      </c>
      <c r="AG40" s="238">
        <v>0</v>
      </c>
      <c r="AH40" s="238">
        <v>0</v>
      </c>
      <c r="AI40" s="238">
        <v>0</v>
      </c>
      <c r="AJ40" s="238">
        <v>0</v>
      </c>
      <c r="AK40" s="238">
        <v>0</v>
      </c>
      <c r="AL40" s="238">
        <v>0</v>
      </c>
      <c r="AM40" s="238">
        <v>0</v>
      </c>
      <c r="AN40" s="238">
        <v>0</v>
      </c>
      <c r="AO40" s="238">
        <v>0</v>
      </c>
      <c r="AP40" s="238">
        <v>0</v>
      </c>
      <c r="AQ40" s="238">
        <v>0</v>
      </c>
      <c r="AR40" s="238">
        <v>0</v>
      </c>
      <c r="AS40" s="238">
        <v>0</v>
      </c>
    </row>
    <row r="41" spans="1:45" ht="47.25">
      <c r="A41" s="180" t="s">
        <v>91</v>
      </c>
      <c r="B41" s="193" t="s">
        <v>824</v>
      </c>
      <c r="C41" s="216"/>
      <c r="D41" s="237">
        <v>0</v>
      </c>
      <c r="E41" s="237">
        <v>0</v>
      </c>
      <c r="F41" s="237">
        <v>0</v>
      </c>
      <c r="G41" s="237">
        <v>0</v>
      </c>
      <c r="H41" s="238">
        <v>0</v>
      </c>
      <c r="I41" s="238">
        <v>0</v>
      </c>
      <c r="J41" s="225">
        <f t="shared" si="1"/>
        <v>0</v>
      </c>
      <c r="K41" s="225">
        <f t="shared" si="1"/>
        <v>0</v>
      </c>
      <c r="L41" s="225">
        <f t="shared" si="1"/>
        <v>0</v>
      </c>
      <c r="M41" s="239">
        <f t="shared" si="1"/>
        <v>0</v>
      </c>
      <c r="N41" s="238">
        <v>0</v>
      </c>
      <c r="O41" s="238">
        <v>0</v>
      </c>
      <c r="P41" s="238">
        <v>0</v>
      </c>
      <c r="Q41" s="238">
        <v>0</v>
      </c>
      <c r="R41" s="238">
        <v>0</v>
      </c>
      <c r="S41" s="238">
        <v>0</v>
      </c>
      <c r="T41" s="238">
        <v>0</v>
      </c>
      <c r="U41" s="238">
        <v>0</v>
      </c>
      <c r="V41" s="238">
        <v>0</v>
      </c>
      <c r="W41" s="238">
        <v>0</v>
      </c>
      <c r="X41" s="238">
        <v>0</v>
      </c>
      <c r="Y41" s="238">
        <v>0</v>
      </c>
      <c r="Z41" s="238">
        <v>0</v>
      </c>
      <c r="AA41" s="238">
        <v>0</v>
      </c>
      <c r="AB41" s="238">
        <v>0</v>
      </c>
      <c r="AC41" s="238">
        <v>0</v>
      </c>
      <c r="AD41" s="238">
        <v>0</v>
      </c>
      <c r="AE41" s="238">
        <v>0</v>
      </c>
      <c r="AF41" s="238">
        <v>0</v>
      </c>
      <c r="AG41" s="238">
        <v>0</v>
      </c>
      <c r="AH41" s="238">
        <v>0</v>
      </c>
      <c r="AI41" s="238">
        <v>0</v>
      </c>
      <c r="AJ41" s="238">
        <v>0</v>
      </c>
      <c r="AK41" s="238">
        <v>0</v>
      </c>
      <c r="AL41" s="238">
        <v>0</v>
      </c>
      <c r="AM41" s="238">
        <v>0</v>
      </c>
      <c r="AN41" s="238">
        <v>0</v>
      </c>
      <c r="AO41" s="238">
        <v>0</v>
      </c>
      <c r="AP41" s="238">
        <v>0</v>
      </c>
      <c r="AQ41" s="238">
        <v>0</v>
      </c>
      <c r="AR41" s="238">
        <v>0</v>
      </c>
      <c r="AS41" s="238">
        <v>0</v>
      </c>
    </row>
    <row r="42" spans="1:45" ht="78.75">
      <c r="A42" s="180" t="s">
        <v>700</v>
      </c>
      <c r="B42" s="193" t="s">
        <v>825</v>
      </c>
      <c r="C42" s="216"/>
      <c r="D42" s="237">
        <v>0</v>
      </c>
      <c r="E42" s="237">
        <v>0</v>
      </c>
      <c r="F42" s="237">
        <v>0</v>
      </c>
      <c r="G42" s="237">
        <v>0</v>
      </c>
      <c r="H42" s="238">
        <v>0</v>
      </c>
      <c r="I42" s="238">
        <v>0</v>
      </c>
      <c r="J42" s="225">
        <f t="shared" si="1"/>
        <v>0</v>
      </c>
      <c r="K42" s="225">
        <f t="shared" si="1"/>
        <v>0</v>
      </c>
      <c r="L42" s="225">
        <f t="shared" si="1"/>
        <v>0</v>
      </c>
      <c r="M42" s="239">
        <f t="shared" si="1"/>
        <v>0</v>
      </c>
      <c r="N42" s="238">
        <v>0</v>
      </c>
      <c r="O42" s="238">
        <v>0</v>
      </c>
      <c r="P42" s="238">
        <v>0</v>
      </c>
      <c r="Q42" s="238">
        <v>0</v>
      </c>
      <c r="R42" s="238">
        <v>0</v>
      </c>
      <c r="S42" s="238">
        <v>0</v>
      </c>
      <c r="T42" s="238">
        <v>0</v>
      </c>
      <c r="U42" s="238">
        <v>0</v>
      </c>
      <c r="V42" s="238">
        <v>0</v>
      </c>
      <c r="W42" s="238">
        <v>0</v>
      </c>
      <c r="X42" s="238">
        <v>0</v>
      </c>
      <c r="Y42" s="238">
        <v>0</v>
      </c>
      <c r="Z42" s="238">
        <v>0</v>
      </c>
      <c r="AA42" s="238">
        <v>0</v>
      </c>
      <c r="AB42" s="238">
        <v>0</v>
      </c>
      <c r="AC42" s="238">
        <v>0</v>
      </c>
      <c r="AD42" s="238">
        <v>0</v>
      </c>
      <c r="AE42" s="238">
        <v>0</v>
      </c>
      <c r="AF42" s="238">
        <v>0</v>
      </c>
      <c r="AG42" s="238">
        <v>0</v>
      </c>
      <c r="AH42" s="238">
        <v>0</v>
      </c>
      <c r="AI42" s="238">
        <v>0</v>
      </c>
      <c r="AJ42" s="238">
        <v>0</v>
      </c>
      <c r="AK42" s="238">
        <v>0</v>
      </c>
      <c r="AL42" s="238">
        <v>0</v>
      </c>
      <c r="AM42" s="238">
        <v>0</v>
      </c>
      <c r="AN42" s="238">
        <v>0</v>
      </c>
      <c r="AO42" s="238">
        <v>0</v>
      </c>
      <c r="AP42" s="238">
        <v>0</v>
      </c>
      <c r="AQ42" s="238">
        <v>0</v>
      </c>
      <c r="AR42" s="238">
        <v>0</v>
      </c>
      <c r="AS42" s="238">
        <v>0</v>
      </c>
    </row>
    <row r="43" spans="1:45" ht="31.5">
      <c r="A43" s="180" t="s">
        <v>700</v>
      </c>
      <c r="B43" s="178" t="s">
        <v>823</v>
      </c>
      <c r="C43" s="216"/>
      <c r="D43" s="237">
        <v>0</v>
      </c>
      <c r="E43" s="237">
        <v>0</v>
      </c>
      <c r="F43" s="237">
        <v>0</v>
      </c>
      <c r="G43" s="237">
        <v>0</v>
      </c>
      <c r="H43" s="238">
        <v>0</v>
      </c>
      <c r="I43" s="238">
        <v>0</v>
      </c>
      <c r="J43" s="225">
        <f t="shared" si="1"/>
        <v>0</v>
      </c>
      <c r="K43" s="225">
        <f t="shared" si="1"/>
        <v>0</v>
      </c>
      <c r="L43" s="225">
        <f t="shared" si="1"/>
        <v>0</v>
      </c>
      <c r="M43" s="239">
        <f t="shared" si="1"/>
        <v>0</v>
      </c>
      <c r="N43" s="238">
        <v>0</v>
      </c>
      <c r="O43" s="238">
        <v>0</v>
      </c>
      <c r="P43" s="238">
        <v>0</v>
      </c>
      <c r="Q43" s="238">
        <v>0</v>
      </c>
      <c r="R43" s="238">
        <v>0</v>
      </c>
      <c r="S43" s="238">
        <v>0</v>
      </c>
      <c r="T43" s="238">
        <v>0</v>
      </c>
      <c r="U43" s="238">
        <v>0</v>
      </c>
      <c r="V43" s="238">
        <v>0</v>
      </c>
      <c r="W43" s="238">
        <v>0</v>
      </c>
      <c r="X43" s="238">
        <v>0</v>
      </c>
      <c r="Y43" s="238">
        <v>0</v>
      </c>
      <c r="Z43" s="238">
        <v>0</v>
      </c>
      <c r="AA43" s="238">
        <v>0</v>
      </c>
      <c r="AB43" s="238">
        <v>0</v>
      </c>
      <c r="AC43" s="238">
        <v>0</v>
      </c>
      <c r="AD43" s="238">
        <v>0</v>
      </c>
      <c r="AE43" s="238">
        <v>0</v>
      </c>
      <c r="AF43" s="238">
        <v>0</v>
      </c>
      <c r="AG43" s="238">
        <v>0</v>
      </c>
      <c r="AH43" s="238">
        <v>0</v>
      </c>
      <c r="AI43" s="238">
        <v>0</v>
      </c>
      <c r="AJ43" s="238">
        <v>0</v>
      </c>
      <c r="AK43" s="238">
        <v>0</v>
      </c>
      <c r="AL43" s="238">
        <v>0</v>
      </c>
      <c r="AM43" s="238">
        <v>0</v>
      </c>
      <c r="AN43" s="238">
        <v>0</v>
      </c>
      <c r="AO43" s="238">
        <v>0</v>
      </c>
      <c r="AP43" s="238">
        <v>0</v>
      </c>
      <c r="AQ43" s="238">
        <v>0</v>
      </c>
      <c r="AR43" s="238">
        <v>0</v>
      </c>
      <c r="AS43" s="238">
        <v>0</v>
      </c>
    </row>
    <row r="44" spans="1:45" ht="31.5">
      <c r="A44" s="180" t="s">
        <v>700</v>
      </c>
      <c r="B44" s="178" t="s">
        <v>823</v>
      </c>
      <c r="C44" s="216"/>
      <c r="D44" s="237">
        <v>0</v>
      </c>
      <c r="E44" s="237">
        <v>0</v>
      </c>
      <c r="F44" s="237">
        <v>0</v>
      </c>
      <c r="G44" s="237">
        <v>0</v>
      </c>
      <c r="H44" s="238">
        <v>0</v>
      </c>
      <c r="I44" s="238">
        <v>0</v>
      </c>
      <c r="J44" s="225">
        <f t="shared" si="1"/>
        <v>0</v>
      </c>
      <c r="K44" s="225">
        <f t="shared" si="1"/>
        <v>0</v>
      </c>
      <c r="L44" s="225">
        <f t="shared" si="1"/>
        <v>0</v>
      </c>
      <c r="M44" s="239">
        <f t="shared" si="1"/>
        <v>0</v>
      </c>
      <c r="N44" s="238">
        <v>0</v>
      </c>
      <c r="O44" s="238">
        <v>0</v>
      </c>
      <c r="P44" s="238">
        <v>0</v>
      </c>
      <c r="Q44" s="238">
        <v>0</v>
      </c>
      <c r="R44" s="238">
        <v>0</v>
      </c>
      <c r="S44" s="238">
        <v>0</v>
      </c>
      <c r="T44" s="238">
        <v>0</v>
      </c>
      <c r="U44" s="238">
        <v>0</v>
      </c>
      <c r="V44" s="238">
        <v>0</v>
      </c>
      <c r="W44" s="238">
        <v>0</v>
      </c>
      <c r="X44" s="238">
        <v>0</v>
      </c>
      <c r="Y44" s="238">
        <v>0</v>
      </c>
      <c r="Z44" s="238">
        <v>0</v>
      </c>
      <c r="AA44" s="238">
        <v>0</v>
      </c>
      <c r="AB44" s="238">
        <v>0</v>
      </c>
      <c r="AC44" s="238">
        <v>0</v>
      </c>
      <c r="AD44" s="238">
        <v>0</v>
      </c>
      <c r="AE44" s="238">
        <v>0</v>
      </c>
      <c r="AF44" s="238">
        <v>0</v>
      </c>
      <c r="AG44" s="238">
        <v>0</v>
      </c>
      <c r="AH44" s="238">
        <v>0</v>
      </c>
      <c r="AI44" s="238">
        <v>0</v>
      </c>
      <c r="AJ44" s="238">
        <v>0</v>
      </c>
      <c r="AK44" s="238">
        <v>0</v>
      </c>
      <c r="AL44" s="238">
        <v>0</v>
      </c>
      <c r="AM44" s="238">
        <v>0</v>
      </c>
      <c r="AN44" s="238">
        <v>0</v>
      </c>
      <c r="AO44" s="238">
        <v>0</v>
      </c>
      <c r="AP44" s="238">
        <v>0</v>
      </c>
      <c r="AQ44" s="238">
        <v>0</v>
      </c>
      <c r="AR44" s="238">
        <v>0</v>
      </c>
      <c r="AS44" s="238">
        <v>0</v>
      </c>
    </row>
    <row r="45" spans="1:45" ht="15.75">
      <c r="A45" s="180" t="s">
        <v>755</v>
      </c>
      <c r="B45" s="193" t="s">
        <v>755</v>
      </c>
      <c r="C45" s="216"/>
      <c r="D45" s="237">
        <v>0</v>
      </c>
      <c r="E45" s="237">
        <v>0</v>
      </c>
      <c r="F45" s="237">
        <v>0</v>
      </c>
      <c r="G45" s="237">
        <v>0</v>
      </c>
      <c r="H45" s="238">
        <v>0</v>
      </c>
      <c r="I45" s="238">
        <v>0</v>
      </c>
      <c r="J45" s="225">
        <f t="shared" si="1"/>
        <v>0</v>
      </c>
      <c r="K45" s="225">
        <f t="shared" si="1"/>
        <v>0</v>
      </c>
      <c r="L45" s="225">
        <f t="shared" si="1"/>
        <v>0</v>
      </c>
      <c r="M45" s="239">
        <f t="shared" si="1"/>
        <v>0</v>
      </c>
      <c r="N45" s="238">
        <v>0</v>
      </c>
      <c r="O45" s="238">
        <v>0</v>
      </c>
      <c r="P45" s="238">
        <v>0</v>
      </c>
      <c r="Q45" s="238">
        <v>0</v>
      </c>
      <c r="R45" s="238">
        <v>0</v>
      </c>
      <c r="S45" s="238">
        <v>0</v>
      </c>
      <c r="T45" s="238">
        <v>0</v>
      </c>
      <c r="U45" s="238">
        <v>0</v>
      </c>
      <c r="V45" s="238">
        <v>0</v>
      </c>
      <c r="W45" s="238">
        <v>0</v>
      </c>
      <c r="X45" s="238">
        <v>0</v>
      </c>
      <c r="Y45" s="238">
        <v>0</v>
      </c>
      <c r="Z45" s="238">
        <v>0</v>
      </c>
      <c r="AA45" s="238">
        <v>0</v>
      </c>
      <c r="AB45" s="238">
        <v>0</v>
      </c>
      <c r="AC45" s="238">
        <v>0</v>
      </c>
      <c r="AD45" s="238">
        <v>0</v>
      </c>
      <c r="AE45" s="238">
        <v>0</v>
      </c>
      <c r="AF45" s="238">
        <v>0</v>
      </c>
      <c r="AG45" s="238">
        <v>0</v>
      </c>
      <c r="AH45" s="238">
        <v>0</v>
      </c>
      <c r="AI45" s="238">
        <v>0</v>
      </c>
      <c r="AJ45" s="238">
        <v>0</v>
      </c>
      <c r="AK45" s="238">
        <v>0</v>
      </c>
      <c r="AL45" s="238">
        <v>0</v>
      </c>
      <c r="AM45" s="238">
        <v>0</v>
      </c>
      <c r="AN45" s="238">
        <v>0</v>
      </c>
      <c r="AO45" s="238">
        <v>0</v>
      </c>
      <c r="AP45" s="238">
        <v>0</v>
      </c>
      <c r="AQ45" s="238">
        <v>0</v>
      </c>
      <c r="AR45" s="238">
        <v>0</v>
      </c>
      <c r="AS45" s="238">
        <v>0</v>
      </c>
    </row>
    <row r="46" spans="1:45" ht="47.25">
      <c r="A46" s="180" t="s">
        <v>701</v>
      </c>
      <c r="B46" s="193" t="s">
        <v>826</v>
      </c>
      <c r="C46" s="216"/>
      <c r="D46" s="237">
        <v>0</v>
      </c>
      <c r="E46" s="237">
        <v>0</v>
      </c>
      <c r="F46" s="237">
        <v>0</v>
      </c>
      <c r="G46" s="237">
        <v>0</v>
      </c>
      <c r="H46" s="238">
        <v>0</v>
      </c>
      <c r="I46" s="238">
        <v>0</v>
      </c>
      <c r="J46" s="225">
        <f aca="true" t="shared" si="2" ref="J46:M61">J179</f>
        <v>0</v>
      </c>
      <c r="K46" s="225">
        <f t="shared" si="2"/>
        <v>0</v>
      </c>
      <c r="L46" s="225">
        <f t="shared" si="2"/>
        <v>0</v>
      </c>
      <c r="M46" s="239">
        <f t="shared" si="2"/>
        <v>0</v>
      </c>
      <c r="N46" s="238">
        <v>0</v>
      </c>
      <c r="O46" s="238">
        <v>0</v>
      </c>
      <c r="P46" s="238">
        <v>0</v>
      </c>
      <c r="Q46" s="238">
        <v>0</v>
      </c>
      <c r="R46" s="238">
        <v>0</v>
      </c>
      <c r="S46" s="238">
        <v>0</v>
      </c>
      <c r="T46" s="238">
        <v>0</v>
      </c>
      <c r="U46" s="238">
        <v>0</v>
      </c>
      <c r="V46" s="238">
        <v>0</v>
      </c>
      <c r="W46" s="238">
        <v>0</v>
      </c>
      <c r="X46" s="238">
        <v>0</v>
      </c>
      <c r="Y46" s="238">
        <v>0</v>
      </c>
      <c r="Z46" s="238">
        <v>0</v>
      </c>
      <c r="AA46" s="238">
        <v>0</v>
      </c>
      <c r="AB46" s="238">
        <v>0</v>
      </c>
      <c r="AC46" s="238">
        <v>0</v>
      </c>
      <c r="AD46" s="238">
        <v>0</v>
      </c>
      <c r="AE46" s="238">
        <v>0</v>
      </c>
      <c r="AF46" s="238">
        <v>0</v>
      </c>
      <c r="AG46" s="238">
        <v>0</v>
      </c>
      <c r="AH46" s="238">
        <v>0</v>
      </c>
      <c r="AI46" s="238">
        <v>0</v>
      </c>
      <c r="AJ46" s="238">
        <v>0</v>
      </c>
      <c r="AK46" s="238">
        <v>0</v>
      </c>
      <c r="AL46" s="238">
        <v>0</v>
      </c>
      <c r="AM46" s="238">
        <v>0</v>
      </c>
      <c r="AN46" s="238">
        <v>0</v>
      </c>
      <c r="AO46" s="238">
        <v>0</v>
      </c>
      <c r="AP46" s="238">
        <v>0</v>
      </c>
      <c r="AQ46" s="238">
        <v>0</v>
      </c>
      <c r="AR46" s="238">
        <v>0</v>
      </c>
      <c r="AS46" s="238">
        <v>0</v>
      </c>
    </row>
    <row r="47" spans="1:45" ht="31.5">
      <c r="A47" s="180" t="s">
        <v>701</v>
      </c>
      <c r="B47" s="178" t="s">
        <v>823</v>
      </c>
      <c r="C47" s="216"/>
      <c r="D47" s="237">
        <v>0</v>
      </c>
      <c r="E47" s="237">
        <v>0</v>
      </c>
      <c r="F47" s="237">
        <v>0</v>
      </c>
      <c r="G47" s="237">
        <v>0</v>
      </c>
      <c r="H47" s="238">
        <v>0</v>
      </c>
      <c r="I47" s="238">
        <v>0</v>
      </c>
      <c r="J47" s="225">
        <f t="shared" si="2"/>
        <v>0</v>
      </c>
      <c r="K47" s="225">
        <f t="shared" si="2"/>
        <v>0</v>
      </c>
      <c r="L47" s="225">
        <f t="shared" si="2"/>
        <v>0</v>
      </c>
      <c r="M47" s="239">
        <f t="shared" si="2"/>
        <v>0</v>
      </c>
      <c r="N47" s="238">
        <v>0</v>
      </c>
      <c r="O47" s="238">
        <v>0</v>
      </c>
      <c r="P47" s="238">
        <v>0</v>
      </c>
      <c r="Q47" s="238">
        <v>0</v>
      </c>
      <c r="R47" s="238">
        <v>0</v>
      </c>
      <c r="S47" s="238">
        <v>0</v>
      </c>
      <c r="T47" s="238">
        <v>0</v>
      </c>
      <c r="U47" s="238">
        <v>0</v>
      </c>
      <c r="V47" s="238">
        <v>0</v>
      </c>
      <c r="W47" s="238">
        <v>0</v>
      </c>
      <c r="X47" s="238">
        <v>0</v>
      </c>
      <c r="Y47" s="238">
        <v>0</v>
      </c>
      <c r="Z47" s="238">
        <v>0</v>
      </c>
      <c r="AA47" s="238">
        <v>0</v>
      </c>
      <c r="AB47" s="238">
        <v>0</v>
      </c>
      <c r="AC47" s="238">
        <v>0</v>
      </c>
      <c r="AD47" s="238">
        <v>0</v>
      </c>
      <c r="AE47" s="238">
        <v>0</v>
      </c>
      <c r="AF47" s="238">
        <v>0</v>
      </c>
      <c r="AG47" s="238">
        <v>0</v>
      </c>
      <c r="AH47" s="238">
        <v>0</v>
      </c>
      <c r="AI47" s="238">
        <v>0</v>
      </c>
      <c r="AJ47" s="238">
        <v>0</v>
      </c>
      <c r="AK47" s="238">
        <v>0</v>
      </c>
      <c r="AL47" s="238">
        <v>0</v>
      </c>
      <c r="AM47" s="238">
        <v>0</v>
      </c>
      <c r="AN47" s="238">
        <v>0</v>
      </c>
      <c r="AO47" s="238">
        <v>0</v>
      </c>
      <c r="AP47" s="238">
        <v>0</v>
      </c>
      <c r="AQ47" s="238">
        <v>0</v>
      </c>
      <c r="AR47" s="238">
        <v>0</v>
      </c>
      <c r="AS47" s="238">
        <v>0</v>
      </c>
    </row>
    <row r="48" spans="1:45" ht="31.5">
      <c r="A48" s="180" t="s">
        <v>701</v>
      </c>
      <c r="B48" s="178" t="s">
        <v>823</v>
      </c>
      <c r="C48" s="216"/>
      <c r="D48" s="237">
        <v>0</v>
      </c>
      <c r="E48" s="237">
        <v>0</v>
      </c>
      <c r="F48" s="237">
        <v>0</v>
      </c>
      <c r="G48" s="237">
        <v>0</v>
      </c>
      <c r="H48" s="238">
        <v>0</v>
      </c>
      <c r="I48" s="238">
        <v>0</v>
      </c>
      <c r="J48" s="225">
        <f t="shared" si="2"/>
        <v>0</v>
      </c>
      <c r="K48" s="225">
        <f t="shared" si="2"/>
        <v>0</v>
      </c>
      <c r="L48" s="225">
        <f t="shared" si="2"/>
        <v>0</v>
      </c>
      <c r="M48" s="239">
        <f t="shared" si="2"/>
        <v>0</v>
      </c>
      <c r="N48" s="238">
        <v>0</v>
      </c>
      <c r="O48" s="238">
        <v>0</v>
      </c>
      <c r="P48" s="238">
        <v>0</v>
      </c>
      <c r="Q48" s="238">
        <v>0</v>
      </c>
      <c r="R48" s="238">
        <v>0</v>
      </c>
      <c r="S48" s="238">
        <v>0</v>
      </c>
      <c r="T48" s="238">
        <v>0</v>
      </c>
      <c r="U48" s="238">
        <v>0</v>
      </c>
      <c r="V48" s="238">
        <v>0</v>
      </c>
      <c r="W48" s="238">
        <v>0</v>
      </c>
      <c r="X48" s="238">
        <v>0</v>
      </c>
      <c r="Y48" s="238">
        <v>0</v>
      </c>
      <c r="Z48" s="238">
        <v>0</v>
      </c>
      <c r="AA48" s="238">
        <v>0</v>
      </c>
      <c r="AB48" s="238">
        <v>0</v>
      </c>
      <c r="AC48" s="238">
        <v>0</v>
      </c>
      <c r="AD48" s="238">
        <v>0</v>
      </c>
      <c r="AE48" s="238">
        <v>0</v>
      </c>
      <c r="AF48" s="238">
        <v>0</v>
      </c>
      <c r="AG48" s="238">
        <v>0</v>
      </c>
      <c r="AH48" s="238">
        <v>0</v>
      </c>
      <c r="AI48" s="238">
        <v>0</v>
      </c>
      <c r="AJ48" s="238">
        <v>0</v>
      </c>
      <c r="AK48" s="238">
        <v>0</v>
      </c>
      <c r="AL48" s="238">
        <v>0</v>
      </c>
      <c r="AM48" s="238">
        <v>0</v>
      </c>
      <c r="AN48" s="238">
        <v>0</v>
      </c>
      <c r="AO48" s="238">
        <v>0</v>
      </c>
      <c r="AP48" s="238">
        <v>0</v>
      </c>
      <c r="AQ48" s="238">
        <v>0</v>
      </c>
      <c r="AR48" s="238">
        <v>0</v>
      </c>
      <c r="AS48" s="238">
        <v>0</v>
      </c>
    </row>
    <row r="49" spans="1:45" ht="15.75">
      <c r="A49" s="180" t="s">
        <v>755</v>
      </c>
      <c r="B49" s="193" t="s">
        <v>755</v>
      </c>
      <c r="C49" s="216"/>
      <c r="D49" s="237">
        <v>0</v>
      </c>
      <c r="E49" s="237">
        <v>0</v>
      </c>
      <c r="F49" s="237">
        <v>0</v>
      </c>
      <c r="G49" s="237">
        <v>0</v>
      </c>
      <c r="H49" s="238">
        <v>0</v>
      </c>
      <c r="I49" s="238">
        <v>0</v>
      </c>
      <c r="J49" s="225">
        <f t="shared" si="2"/>
        <v>0</v>
      </c>
      <c r="K49" s="225">
        <f t="shared" si="2"/>
        <v>0</v>
      </c>
      <c r="L49" s="225">
        <f t="shared" si="2"/>
        <v>0</v>
      </c>
      <c r="M49" s="239">
        <f t="shared" si="2"/>
        <v>0</v>
      </c>
      <c r="N49" s="238">
        <v>0</v>
      </c>
      <c r="O49" s="238">
        <v>0</v>
      </c>
      <c r="P49" s="238">
        <v>0</v>
      </c>
      <c r="Q49" s="238">
        <v>0</v>
      </c>
      <c r="R49" s="238">
        <v>0</v>
      </c>
      <c r="S49" s="238">
        <v>0</v>
      </c>
      <c r="T49" s="238">
        <v>0</v>
      </c>
      <c r="U49" s="238">
        <v>0</v>
      </c>
      <c r="V49" s="238">
        <v>0</v>
      </c>
      <c r="W49" s="238">
        <v>0</v>
      </c>
      <c r="X49" s="238">
        <v>0</v>
      </c>
      <c r="Y49" s="238">
        <v>0</v>
      </c>
      <c r="Z49" s="238">
        <v>0</v>
      </c>
      <c r="AA49" s="238">
        <v>0</v>
      </c>
      <c r="AB49" s="238">
        <v>0</v>
      </c>
      <c r="AC49" s="238">
        <v>0</v>
      </c>
      <c r="AD49" s="238">
        <v>0</v>
      </c>
      <c r="AE49" s="238">
        <v>0</v>
      </c>
      <c r="AF49" s="238">
        <v>0</v>
      </c>
      <c r="AG49" s="238">
        <v>0</v>
      </c>
      <c r="AH49" s="238">
        <v>0</v>
      </c>
      <c r="AI49" s="238">
        <v>0</v>
      </c>
      <c r="AJ49" s="238">
        <v>0</v>
      </c>
      <c r="AK49" s="238">
        <v>0</v>
      </c>
      <c r="AL49" s="238">
        <v>0</v>
      </c>
      <c r="AM49" s="238">
        <v>0</v>
      </c>
      <c r="AN49" s="238">
        <v>0</v>
      </c>
      <c r="AO49" s="238">
        <v>0</v>
      </c>
      <c r="AP49" s="238">
        <v>0</v>
      </c>
      <c r="AQ49" s="238">
        <v>0</v>
      </c>
      <c r="AR49" s="238">
        <v>0</v>
      </c>
      <c r="AS49" s="238">
        <v>0</v>
      </c>
    </row>
    <row r="50" spans="1:45" ht="63">
      <c r="A50" s="180" t="s">
        <v>92</v>
      </c>
      <c r="B50" s="193" t="s">
        <v>827</v>
      </c>
      <c r="C50" s="216"/>
      <c r="D50" s="237">
        <v>0</v>
      </c>
      <c r="E50" s="237">
        <v>0</v>
      </c>
      <c r="F50" s="237">
        <v>0</v>
      </c>
      <c r="G50" s="237">
        <v>0</v>
      </c>
      <c r="H50" s="238">
        <v>0</v>
      </c>
      <c r="I50" s="238">
        <v>0</v>
      </c>
      <c r="J50" s="225">
        <f t="shared" si="2"/>
        <v>0</v>
      </c>
      <c r="K50" s="225">
        <f t="shared" si="2"/>
        <v>0</v>
      </c>
      <c r="L50" s="225">
        <f t="shared" si="2"/>
        <v>0</v>
      </c>
      <c r="M50" s="239">
        <f t="shared" si="2"/>
        <v>0</v>
      </c>
      <c r="N50" s="238">
        <v>0</v>
      </c>
      <c r="O50" s="238">
        <v>0</v>
      </c>
      <c r="P50" s="238">
        <v>0</v>
      </c>
      <c r="Q50" s="238">
        <v>0</v>
      </c>
      <c r="R50" s="238">
        <v>0</v>
      </c>
      <c r="S50" s="238">
        <v>0</v>
      </c>
      <c r="T50" s="238">
        <v>0</v>
      </c>
      <c r="U50" s="238">
        <v>0</v>
      </c>
      <c r="V50" s="238">
        <v>0</v>
      </c>
      <c r="W50" s="238">
        <v>0</v>
      </c>
      <c r="X50" s="238">
        <v>0</v>
      </c>
      <c r="Y50" s="238">
        <v>0</v>
      </c>
      <c r="Z50" s="238">
        <v>0</v>
      </c>
      <c r="AA50" s="238">
        <v>0</v>
      </c>
      <c r="AB50" s="238">
        <v>0</v>
      </c>
      <c r="AC50" s="238">
        <v>0</v>
      </c>
      <c r="AD50" s="238">
        <v>0</v>
      </c>
      <c r="AE50" s="238">
        <v>0</v>
      </c>
      <c r="AF50" s="238">
        <v>0</v>
      </c>
      <c r="AG50" s="238">
        <v>0</v>
      </c>
      <c r="AH50" s="238">
        <v>0</v>
      </c>
      <c r="AI50" s="238">
        <v>0</v>
      </c>
      <c r="AJ50" s="238">
        <v>0</v>
      </c>
      <c r="AK50" s="238">
        <v>0</v>
      </c>
      <c r="AL50" s="238">
        <v>0</v>
      </c>
      <c r="AM50" s="238">
        <v>0</v>
      </c>
      <c r="AN50" s="238">
        <v>0</v>
      </c>
      <c r="AO50" s="238">
        <v>0</v>
      </c>
      <c r="AP50" s="238">
        <v>0</v>
      </c>
      <c r="AQ50" s="238">
        <v>0</v>
      </c>
      <c r="AR50" s="238">
        <v>0</v>
      </c>
      <c r="AS50" s="238">
        <v>0</v>
      </c>
    </row>
    <row r="51" spans="1:45" ht="47.25">
      <c r="A51" s="180" t="s">
        <v>828</v>
      </c>
      <c r="B51" s="193" t="s">
        <v>829</v>
      </c>
      <c r="C51" s="216"/>
      <c r="D51" s="237">
        <v>0</v>
      </c>
      <c r="E51" s="237">
        <v>0</v>
      </c>
      <c r="F51" s="237">
        <v>0</v>
      </c>
      <c r="G51" s="237">
        <v>0</v>
      </c>
      <c r="H51" s="238">
        <v>0</v>
      </c>
      <c r="I51" s="238">
        <v>0</v>
      </c>
      <c r="J51" s="225">
        <f t="shared" si="2"/>
        <v>0</v>
      </c>
      <c r="K51" s="225">
        <f t="shared" si="2"/>
        <v>0</v>
      </c>
      <c r="L51" s="225">
        <f t="shared" si="2"/>
        <v>0</v>
      </c>
      <c r="M51" s="239">
        <f t="shared" si="2"/>
        <v>0</v>
      </c>
      <c r="N51" s="238">
        <v>0</v>
      </c>
      <c r="O51" s="238">
        <v>0</v>
      </c>
      <c r="P51" s="238">
        <v>0</v>
      </c>
      <c r="Q51" s="238">
        <v>0</v>
      </c>
      <c r="R51" s="238">
        <v>0</v>
      </c>
      <c r="S51" s="238">
        <v>0</v>
      </c>
      <c r="T51" s="238">
        <v>0</v>
      </c>
      <c r="U51" s="238">
        <v>0</v>
      </c>
      <c r="V51" s="238">
        <v>0</v>
      </c>
      <c r="W51" s="238">
        <v>0</v>
      </c>
      <c r="X51" s="238">
        <v>0</v>
      </c>
      <c r="Y51" s="238">
        <v>0</v>
      </c>
      <c r="Z51" s="238">
        <v>0</v>
      </c>
      <c r="AA51" s="238">
        <v>0</v>
      </c>
      <c r="AB51" s="238">
        <v>0</v>
      </c>
      <c r="AC51" s="238">
        <v>0</v>
      </c>
      <c r="AD51" s="238">
        <v>0</v>
      </c>
      <c r="AE51" s="238">
        <v>0</v>
      </c>
      <c r="AF51" s="238">
        <v>0</v>
      </c>
      <c r="AG51" s="238">
        <v>0</v>
      </c>
      <c r="AH51" s="238">
        <v>0</v>
      </c>
      <c r="AI51" s="238">
        <v>0</v>
      </c>
      <c r="AJ51" s="238">
        <v>0</v>
      </c>
      <c r="AK51" s="238">
        <v>0</v>
      </c>
      <c r="AL51" s="238">
        <v>0</v>
      </c>
      <c r="AM51" s="238">
        <v>0</v>
      </c>
      <c r="AN51" s="238">
        <v>0</v>
      </c>
      <c r="AO51" s="238">
        <v>0</v>
      </c>
      <c r="AP51" s="238">
        <v>0</v>
      </c>
      <c r="AQ51" s="238">
        <v>0</v>
      </c>
      <c r="AR51" s="238">
        <v>0</v>
      </c>
      <c r="AS51" s="238">
        <v>0</v>
      </c>
    </row>
    <row r="52" spans="1:45" ht="141.75">
      <c r="A52" s="180" t="s">
        <v>828</v>
      </c>
      <c r="B52" s="193" t="s">
        <v>830</v>
      </c>
      <c r="C52" s="216"/>
      <c r="D52" s="237">
        <v>0</v>
      </c>
      <c r="E52" s="237">
        <v>0</v>
      </c>
      <c r="F52" s="237">
        <v>0</v>
      </c>
      <c r="G52" s="237">
        <v>0</v>
      </c>
      <c r="H52" s="238">
        <v>0</v>
      </c>
      <c r="I52" s="238">
        <v>0</v>
      </c>
      <c r="J52" s="225">
        <f t="shared" si="2"/>
        <v>0</v>
      </c>
      <c r="K52" s="225">
        <f t="shared" si="2"/>
        <v>0</v>
      </c>
      <c r="L52" s="225">
        <f t="shared" si="2"/>
        <v>0</v>
      </c>
      <c r="M52" s="239">
        <f t="shared" si="2"/>
        <v>0</v>
      </c>
      <c r="N52" s="238">
        <v>0</v>
      </c>
      <c r="O52" s="238">
        <v>0</v>
      </c>
      <c r="P52" s="238">
        <v>0</v>
      </c>
      <c r="Q52" s="238">
        <v>0</v>
      </c>
      <c r="R52" s="238">
        <v>0</v>
      </c>
      <c r="S52" s="238">
        <v>0</v>
      </c>
      <c r="T52" s="238">
        <v>0</v>
      </c>
      <c r="U52" s="238">
        <v>0</v>
      </c>
      <c r="V52" s="238">
        <v>0</v>
      </c>
      <c r="W52" s="238">
        <v>0</v>
      </c>
      <c r="X52" s="238">
        <v>0</v>
      </c>
      <c r="Y52" s="238">
        <v>0</v>
      </c>
      <c r="Z52" s="238">
        <v>0</v>
      </c>
      <c r="AA52" s="238">
        <v>0</v>
      </c>
      <c r="AB52" s="238">
        <v>0</v>
      </c>
      <c r="AC52" s="238">
        <v>0</v>
      </c>
      <c r="AD52" s="238">
        <v>0</v>
      </c>
      <c r="AE52" s="238">
        <v>0</v>
      </c>
      <c r="AF52" s="238">
        <v>0</v>
      </c>
      <c r="AG52" s="238">
        <v>0</v>
      </c>
      <c r="AH52" s="238">
        <v>0</v>
      </c>
      <c r="AI52" s="238">
        <v>0</v>
      </c>
      <c r="AJ52" s="238">
        <v>0</v>
      </c>
      <c r="AK52" s="238">
        <v>0</v>
      </c>
      <c r="AL52" s="238">
        <v>0</v>
      </c>
      <c r="AM52" s="238">
        <v>0</v>
      </c>
      <c r="AN52" s="238">
        <v>0</v>
      </c>
      <c r="AO52" s="238">
        <v>0</v>
      </c>
      <c r="AP52" s="238">
        <v>0</v>
      </c>
      <c r="AQ52" s="238">
        <v>0</v>
      </c>
      <c r="AR52" s="238">
        <v>0</v>
      </c>
      <c r="AS52" s="238">
        <v>0</v>
      </c>
    </row>
    <row r="53" spans="1:45" ht="31.5">
      <c r="A53" s="180" t="s">
        <v>828</v>
      </c>
      <c r="B53" s="178" t="s">
        <v>823</v>
      </c>
      <c r="C53" s="216"/>
      <c r="D53" s="237">
        <v>0</v>
      </c>
      <c r="E53" s="237">
        <v>0</v>
      </c>
      <c r="F53" s="237">
        <v>0</v>
      </c>
      <c r="G53" s="237">
        <v>0</v>
      </c>
      <c r="H53" s="238">
        <v>0</v>
      </c>
      <c r="I53" s="238">
        <v>0</v>
      </c>
      <c r="J53" s="225">
        <f t="shared" si="2"/>
        <v>0</v>
      </c>
      <c r="K53" s="225">
        <f t="shared" si="2"/>
        <v>0</v>
      </c>
      <c r="L53" s="225">
        <f t="shared" si="2"/>
        <v>0</v>
      </c>
      <c r="M53" s="239">
        <f t="shared" si="2"/>
        <v>0</v>
      </c>
      <c r="N53" s="238">
        <v>0</v>
      </c>
      <c r="O53" s="238">
        <v>0</v>
      </c>
      <c r="P53" s="238">
        <v>0</v>
      </c>
      <c r="Q53" s="238">
        <v>0</v>
      </c>
      <c r="R53" s="238">
        <v>0</v>
      </c>
      <c r="S53" s="238">
        <v>0</v>
      </c>
      <c r="T53" s="238">
        <v>0</v>
      </c>
      <c r="U53" s="238">
        <v>0</v>
      </c>
      <c r="V53" s="238">
        <v>0</v>
      </c>
      <c r="W53" s="238">
        <v>0</v>
      </c>
      <c r="X53" s="238">
        <v>0</v>
      </c>
      <c r="Y53" s="238">
        <v>0</v>
      </c>
      <c r="Z53" s="238">
        <v>0</v>
      </c>
      <c r="AA53" s="238">
        <v>0</v>
      </c>
      <c r="AB53" s="238">
        <v>0</v>
      </c>
      <c r="AC53" s="238">
        <v>0</v>
      </c>
      <c r="AD53" s="238">
        <v>0</v>
      </c>
      <c r="AE53" s="238">
        <v>0</v>
      </c>
      <c r="AF53" s="238">
        <v>0</v>
      </c>
      <c r="AG53" s="238">
        <v>0</v>
      </c>
      <c r="AH53" s="238">
        <v>0</v>
      </c>
      <c r="AI53" s="238">
        <v>0</v>
      </c>
      <c r="AJ53" s="238">
        <v>0</v>
      </c>
      <c r="AK53" s="238">
        <v>0</v>
      </c>
      <c r="AL53" s="238">
        <v>0</v>
      </c>
      <c r="AM53" s="238">
        <v>0</v>
      </c>
      <c r="AN53" s="238">
        <v>0</v>
      </c>
      <c r="AO53" s="238">
        <v>0</v>
      </c>
      <c r="AP53" s="238">
        <v>0</v>
      </c>
      <c r="AQ53" s="238">
        <v>0</v>
      </c>
      <c r="AR53" s="238">
        <v>0</v>
      </c>
      <c r="AS53" s="238">
        <v>0</v>
      </c>
    </row>
    <row r="54" spans="1:45" ht="31.5">
      <c r="A54" s="180" t="s">
        <v>828</v>
      </c>
      <c r="B54" s="178" t="s">
        <v>823</v>
      </c>
      <c r="C54" s="216"/>
      <c r="D54" s="237">
        <v>0</v>
      </c>
      <c r="E54" s="237">
        <v>0</v>
      </c>
      <c r="F54" s="237">
        <v>0</v>
      </c>
      <c r="G54" s="237">
        <v>0</v>
      </c>
      <c r="H54" s="238">
        <v>0</v>
      </c>
      <c r="I54" s="238">
        <v>0</v>
      </c>
      <c r="J54" s="225">
        <f t="shared" si="2"/>
        <v>0</v>
      </c>
      <c r="K54" s="225">
        <f t="shared" si="2"/>
        <v>0</v>
      </c>
      <c r="L54" s="225">
        <f t="shared" si="2"/>
        <v>0</v>
      </c>
      <c r="M54" s="239">
        <f t="shared" si="2"/>
        <v>0</v>
      </c>
      <c r="N54" s="238">
        <v>0</v>
      </c>
      <c r="O54" s="238">
        <v>0</v>
      </c>
      <c r="P54" s="238">
        <v>0</v>
      </c>
      <c r="Q54" s="238">
        <v>0</v>
      </c>
      <c r="R54" s="238">
        <v>0</v>
      </c>
      <c r="S54" s="238">
        <v>0</v>
      </c>
      <c r="T54" s="238">
        <v>0</v>
      </c>
      <c r="U54" s="238">
        <v>0</v>
      </c>
      <c r="V54" s="238">
        <v>0</v>
      </c>
      <c r="W54" s="238">
        <v>0</v>
      </c>
      <c r="X54" s="238">
        <v>0</v>
      </c>
      <c r="Y54" s="238">
        <v>0</v>
      </c>
      <c r="Z54" s="238">
        <v>0</v>
      </c>
      <c r="AA54" s="238">
        <v>0</v>
      </c>
      <c r="AB54" s="238">
        <v>0</v>
      </c>
      <c r="AC54" s="238">
        <v>0</v>
      </c>
      <c r="AD54" s="238">
        <v>0</v>
      </c>
      <c r="AE54" s="238">
        <v>0</v>
      </c>
      <c r="AF54" s="238">
        <v>0</v>
      </c>
      <c r="AG54" s="238">
        <v>0</v>
      </c>
      <c r="AH54" s="238">
        <v>0</v>
      </c>
      <c r="AI54" s="238">
        <v>0</v>
      </c>
      <c r="AJ54" s="238">
        <v>0</v>
      </c>
      <c r="AK54" s="238">
        <v>0</v>
      </c>
      <c r="AL54" s="238">
        <v>0</v>
      </c>
      <c r="AM54" s="238">
        <v>0</v>
      </c>
      <c r="AN54" s="238">
        <v>0</v>
      </c>
      <c r="AO54" s="238">
        <v>0</v>
      </c>
      <c r="AP54" s="238">
        <v>0</v>
      </c>
      <c r="AQ54" s="238">
        <v>0</v>
      </c>
      <c r="AR54" s="238">
        <v>0</v>
      </c>
      <c r="AS54" s="238">
        <v>0</v>
      </c>
    </row>
    <row r="55" spans="1:45" ht="15.75">
      <c r="A55" s="180" t="s">
        <v>755</v>
      </c>
      <c r="B55" s="193" t="s">
        <v>755</v>
      </c>
      <c r="C55" s="216"/>
      <c r="D55" s="237">
        <v>0</v>
      </c>
      <c r="E55" s="237">
        <v>0</v>
      </c>
      <c r="F55" s="237">
        <v>0</v>
      </c>
      <c r="G55" s="237">
        <v>0</v>
      </c>
      <c r="H55" s="238">
        <v>0</v>
      </c>
      <c r="I55" s="238">
        <v>0</v>
      </c>
      <c r="J55" s="225">
        <f t="shared" si="2"/>
        <v>0</v>
      </c>
      <c r="K55" s="225">
        <f t="shared" si="2"/>
        <v>0</v>
      </c>
      <c r="L55" s="225">
        <f t="shared" si="2"/>
        <v>0</v>
      </c>
      <c r="M55" s="239">
        <f t="shared" si="2"/>
        <v>0</v>
      </c>
      <c r="N55" s="238">
        <v>0</v>
      </c>
      <c r="O55" s="238">
        <v>0</v>
      </c>
      <c r="P55" s="238">
        <v>0</v>
      </c>
      <c r="Q55" s="238">
        <v>0</v>
      </c>
      <c r="R55" s="238">
        <v>0</v>
      </c>
      <c r="S55" s="238">
        <v>0</v>
      </c>
      <c r="T55" s="238">
        <v>0</v>
      </c>
      <c r="U55" s="238">
        <v>0</v>
      </c>
      <c r="V55" s="238">
        <v>0</v>
      </c>
      <c r="W55" s="238">
        <v>0</v>
      </c>
      <c r="X55" s="238">
        <v>0</v>
      </c>
      <c r="Y55" s="238">
        <v>0</v>
      </c>
      <c r="Z55" s="238">
        <v>0</v>
      </c>
      <c r="AA55" s="238">
        <v>0</v>
      </c>
      <c r="AB55" s="238">
        <v>0</v>
      </c>
      <c r="AC55" s="238">
        <v>0</v>
      </c>
      <c r="AD55" s="238">
        <v>0</v>
      </c>
      <c r="AE55" s="238">
        <v>0</v>
      </c>
      <c r="AF55" s="238">
        <v>0</v>
      </c>
      <c r="AG55" s="238">
        <v>0</v>
      </c>
      <c r="AH55" s="238">
        <v>0</v>
      </c>
      <c r="AI55" s="238">
        <v>0</v>
      </c>
      <c r="AJ55" s="238">
        <v>0</v>
      </c>
      <c r="AK55" s="238">
        <v>0</v>
      </c>
      <c r="AL55" s="238">
        <v>0</v>
      </c>
      <c r="AM55" s="238">
        <v>0</v>
      </c>
      <c r="AN55" s="238">
        <v>0</v>
      </c>
      <c r="AO55" s="238">
        <v>0</v>
      </c>
      <c r="AP55" s="238">
        <v>0</v>
      </c>
      <c r="AQ55" s="238">
        <v>0</v>
      </c>
      <c r="AR55" s="238">
        <v>0</v>
      </c>
      <c r="AS55" s="238">
        <v>0</v>
      </c>
    </row>
    <row r="56" spans="1:45" ht="110.25">
      <c r="A56" s="180" t="s">
        <v>828</v>
      </c>
      <c r="B56" s="193" t="s">
        <v>831</v>
      </c>
      <c r="C56" s="216"/>
      <c r="D56" s="237">
        <v>0</v>
      </c>
      <c r="E56" s="237">
        <v>0</v>
      </c>
      <c r="F56" s="237">
        <v>0</v>
      </c>
      <c r="G56" s="237">
        <v>0</v>
      </c>
      <c r="H56" s="238">
        <v>0</v>
      </c>
      <c r="I56" s="238">
        <v>0</v>
      </c>
      <c r="J56" s="225">
        <f t="shared" si="2"/>
        <v>0</v>
      </c>
      <c r="K56" s="225">
        <f t="shared" si="2"/>
        <v>0</v>
      </c>
      <c r="L56" s="225">
        <f t="shared" si="2"/>
        <v>0</v>
      </c>
      <c r="M56" s="239">
        <f t="shared" si="2"/>
        <v>0</v>
      </c>
      <c r="N56" s="238">
        <v>0</v>
      </c>
      <c r="O56" s="238">
        <v>0</v>
      </c>
      <c r="P56" s="238">
        <v>0</v>
      </c>
      <c r="Q56" s="238">
        <v>0</v>
      </c>
      <c r="R56" s="238">
        <v>0</v>
      </c>
      <c r="S56" s="238">
        <v>0</v>
      </c>
      <c r="T56" s="238">
        <v>0</v>
      </c>
      <c r="U56" s="238">
        <v>0</v>
      </c>
      <c r="V56" s="238">
        <v>0</v>
      </c>
      <c r="W56" s="238">
        <v>0</v>
      </c>
      <c r="X56" s="238">
        <v>0</v>
      </c>
      <c r="Y56" s="238">
        <v>0</v>
      </c>
      <c r="Z56" s="238">
        <v>0</v>
      </c>
      <c r="AA56" s="238">
        <v>0</v>
      </c>
      <c r="AB56" s="238">
        <v>0</v>
      </c>
      <c r="AC56" s="238">
        <v>0</v>
      </c>
      <c r="AD56" s="238">
        <v>0</v>
      </c>
      <c r="AE56" s="238">
        <v>0</v>
      </c>
      <c r="AF56" s="238">
        <v>0</v>
      </c>
      <c r="AG56" s="238">
        <v>0</v>
      </c>
      <c r="AH56" s="238">
        <v>0</v>
      </c>
      <c r="AI56" s="238">
        <v>0</v>
      </c>
      <c r="AJ56" s="238">
        <v>0</v>
      </c>
      <c r="AK56" s="238">
        <v>0</v>
      </c>
      <c r="AL56" s="238">
        <v>0</v>
      </c>
      <c r="AM56" s="238">
        <v>0</v>
      </c>
      <c r="AN56" s="238">
        <v>0</v>
      </c>
      <c r="AO56" s="238">
        <v>0</v>
      </c>
      <c r="AP56" s="238">
        <v>0</v>
      </c>
      <c r="AQ56" s="238">
        <v>0</v>
      </c>
      <c r="AR56" s="238">
        <v>0</v>
      </c>
      <c r="AS56" s="238">
        <v>0</v>
      </c>
    </row>
    <row r="57" spans="1:45" ht="31.5">
      <c r="A57" s="180" t="s">
        <v>828</v>
      </c>
      <c r="B57" s="178" t="s">
        <v>823</v>
      </c>
      <c r="C57" s="216"/>
      <c r="D57" s="237">
        <v>0</v>
      </c>
      <c r="E57" s="237">
        <v>0</v>
      </c>
      <c r="F57" s="237">
        <v>0</v>
      </c>
      <c r="G57" s="237">
        <v>0</v>
      </c>
      <c r="H57" s="238">
        <v>0</v>
      </c>
      <c r="I57" s="238">
        <v>0</v>
      </c>
      <c r="J57" s="225">
        <f t="shared" si="2"/>
        <v>0</v>
      </c>
      <c r="K57" s="225">
        <f t="shared" si="2"/>
        <v>0</v>
      </c>
      <c r="L57" s="225">
        <f t="shared" si="2"/>
        <v>0</v>
      </c>
      <c r="M57" s="239">
        <f t="shared" si="2"/>
        <v>0</v>
      </c>
      <c r="N57" s="238">
        <v>0</v>
      </c>
      <c r="O57" s="238">
        <v>0</v>
      </c>
      <c r="P57" s="238">
        <v>0</v>
      </c>
      <c r="Q57" s="238">
        <v>0</v>
      </c>
      <c r="R57" s="238">
        <v>0</v>
      </c>
      <c r="S57" s="238">
        <v>0</v>
      </c>
      <c r="T57" s="238">
        <v>0</v>
      </c>
      <c r="U57" s="238">
        <v>0</v>
      </c>
      <c r="V57" s="238">
        <v>0</v>
      </c>
      <c r="W57" s="238">
        <v>0</v>
      </c>
      <c r="X57" s="238">
        <v>0</v>
      </c>
      <c r="Y57" s="238">
        <v>0</v>
      </c>
      <c r="Z57" s="238">
        <v>0</v>
      </c>
      <c r="AA57" s="238">
        <v>0</v>
      </c>
      <c r="AB57" s="238">
        <v>0</v>
      </c>
      <c r="AC57" s="238">
        <v>0</v>
      </c>
      <c r="AD57" s="238">
        <v>0</v>
      </c>
      <c r="AE57" s="238">
        <v>0</v>
      </c>
      <c r="AF57" s="238">
        <v>0</v>
      </c>
      <c r="AG57" s="238">
        <v>0</v>
      </c>
      <c r="AH57" s="238">
        <v>0</v>
      </c>
      <c r="AI57" s="238">
        <v>0</v>
      </c>
      <c r="AJ57" s="238">
        <v>0</v>
      </c>
      <c r="AK57" s="238">
        <v>0</v>
      </c>
      <c r="AL57" s="238">
        <v>0</v>
      </c>
      <c r="AM57" s="238">
        <v>0</v>
      </c>
      <c r="AN57" s="238">
        <v>0</v>
      </c>
      <c r="AO57" s="238">
        <v>0</v>
      </c>
      <c r="AP57" s="238">
        <v>0</v>
      </c>
      <c r="AQ57" s="238">
        <v>0</v>
      </c>
      <c r="AR57" s="238">
        <v>0</v>
      </c>
      <c r="AS57" s="238">
        <v>0</v>
      </c>
    </row>
    <row r="58" spans="1:45" ht="31.5">
      <c r="A58" s="180" t="s">
        <v>828</v>
      </c>
      <c r="B58" s="178" t="s">
        <v>823</v>
      </c>
      <c r="C58" s="216"/>
      <c r="D58" s="237">
        <v>0</v>
      </c>
      <c r="E58" s="237">
        <v>0</v>
      </c>
      <c r="F58" s="237">
        <v>0</v>
      </c>
      <c r="G58" s="237">
        <v>0</v>
      </c>
      <c r="H58" s="238">
        <v>0</v>
      </c>
      <c r="I58" s="238">
        <v>0</v>
      </c>
      <c r="J58" s="225">
        <f t="shared" si="2"/>
        <v>0</v>
      </c>
      <c r="K58" s="225">
        <f t="shared" si="2"/>
        <v>0</v>
      </c>
      <c r="L58" s="225">
        <f t="shared" si="2"/>
        <v>0</v>
      </c>
      <c r="M58" s="239">
        <f t="shared" si="2"/>
        <v>0</v>
      </c>
      <c r="N58" s="238">
        <v>0</v>
      </c>
      <c r="O58" s="238">
        <v>0</v>
      </c>
      <c r="P58" s="238">
        <v>0</v>
      </c>
      <c r="Q58" s="238">
        <v>0</v>
      </c>
      <c r="R58" s="238">
        <v>0</v>
      </c>
      <c r="S58" s="238">
        <v>0</v>
      </c>
      <c r="T58" s="238">
        <v>0</v>
      </c>
      <c r="U58" s="238">
        <v>0</v>
      </c>
      <c r="V58" s="238">
        <v>0</v>
      </c>
      <c r="W58" s="238">
        <v>0</v>
      </c>
      <c r="X58" s="238">
        <v>0</v>
      </c>
      <c r="Y58" s="238">
        <v>0</v>
      </c>
      <c r="Z58" s="238">
        <v>0</v>
      </c>
      <c r="AA58" s="238">
        <v>0</v>
      </c>
      <c r="AB58" s="238">
        <v>0</v>
      </c>
      <c r="AC58" s="238">
        <v>0</v>
      </c>
      <c r="AD58" s="238">
        <v>0</v>
      </c>
      <c r="AE58" s="238">
        <v>0</v>
      </c>
      <c r="AF58" s="238">
        <v>0</v>
      </c>
      <c r="AG58" s="238">
        <v>0</v>
      </c>
      <c r="AH58" s="238">
        <v>0</v>
      </c>
      <c r="AI58" s="238">
        <v>0</v>
      </c>
      <c r="AJ58" s="238">
        <v>0</v>
      </c>
      <c r="AK58" s="238">
        <v>0</v>
      </c>
      <c r="AL58" s="238">
        <v>0</v>
      </c>
      <c r="AM58" s="238">
        <v>0</v>
      </c>
      <c r="AN58" s="238">
        <v>0</v>
      </c>
      <c r="AO58" s="238">
        <v>0</v>
      </c>
      <c r="AP58" s="238">
        <v>0</v>
      </c>
      <c r="AQ58" s="238">
        <v>0</v>
      </c>
      <c r="AR58" s="238">
        <v>0</v>
      </c>
      <c r="AS58" s="238">
        <v>0</v>
      </c>
    </row>
    <row r="59" spans="1:45" ht="15.75">
      <c r="A59" s="180" t="s">
        <v>755</v>
      </c>
      <c r="B59" s="193" t="s">
        <v>755</v>
      </c>
      <c r="C59" s="216"/>
      <c r="D59" s="237">
        <v>0</v>
      </c>
      <c r="E59" s="237">
        <v>0</v>
      </c>
      <c r="F59" s="237">
        <v>0</v>
      </c>
      <c r="G59" s="237">
        <v>0</v>
      </c>
      <c r="H59" s="238">
        <v>0</v>
      </c>
      <c r="I59" s="238">
        <v>0</v>
      </c>
      <c r="J59" s="225">
        <f t="shared" si="2"/>
        <v>0</v>
      </c>
      <c r="K59" s="225">
        <f t="shared" si="2"/>
        <v>0</v>
      </c>
      <c r="L59" s="225">
        <f t="shared" si="2"/>
        <v>0</v>
      </c>
      <c r="M59" s="239">
        <f t="shared" si="2"/>
        <v>0</v>
      </c>
      <c r="N59" s="238">
        <v>0</v>
      </c>
      <c r="O59" s="238">
        <v>0</v>
      </c>
      <c r="P59" s="238">
        <v>0</v>
      </c>
      <c r="Q59" s="238">
        <v>0</v>
      </c>
      <c r="R59" s="238">
        <v>0</v>
      </c>
      <c r="S59" s="238">
        <v>0</v>
      </c>
      <c r="T59" s="238">
        <v>0</v>
      </c>
      <c r="U59" s="238">
        <v>0</v>
      </c>
      <c r="V59" s="238">
        <v>0</v>
      </c>
      <c r="W59" s="238">
        <v>0</v>
      </c>
      <c r="X59" s="238">
        <v>0</v>
      </c>
      <c r="Y59" s="238">
        <v>0</v>
      </c>
      <c r="Z59" s="238">
        <v>0</v>
      </c>
      <c r="AA59" s="238">
        <v>0</v>
      </c>
      <c r="AB59" s="238">
        <v>0</v>
      </c>
      <c r="AC59" s="238">
        <v>0</v>
      </c>
      <c r="AD59" s="238">
        <v>0</v>
      </c>
      <c r="AE59" s="238">
        <v>0</v>
      </c>
      <c r="AF59" s="238">
        <v>0</v>
      </c>
      <c r="AG59" s="238">
        <v>0</v>
      </c>
      <c r="AH59" s="238">
        <v>0</v>
      </c>
      <c r="AI59" s="238">
        <v>0</v>
      </c>
      <c r="AJ59" s="238">
        <v>0</v>
      </c>
      <c r="AK59" s="238">
        <v>0</v>
      </c>
      <c r="AL59" s="238">
        <v>0</v>
      </c>
      <c r="AM59" s="238">
        <v>0</v>
      </c>
      <c r="AN59" s="238">
        <v>0</v>
      </c>
      <c r="AO59" s="238">
        <v>0</v>
      </c>
      <c r="AP59" s="238">
        <v>0</v>
      </c>
      <c r="AQ59" s="238">
        <v>0</v>
      </c>
      <c r="AR59" s="238">
        <v>0</v>
      </c>
      <c r="AS59" s="238">
        <v>0</v>
      </c>
    </row>
    <row r="60" spans="1:45" ht="126">
      <c r="A60" s="180" t="s">
        <v>828</v>
      </c>
      <c r="B60" s="193" t="s">
        <v>832</v>
      </c>
      <c r="C60" s="216"/>
      <c r="D60" s="237">
        <v>0</v>
      </c>
      <c r="E60" s="237">
        <v>0</v>
      </c>
      <c r="F60" s="237">
        <v>0</v>
      </c>
      <c r="G60" s="237">
        <v>0</v>
      </c>
      <c r="H60" s="238">
        <v>0</v>
      </c>
      <c r="I60" s="238">
        <v>0</v>
      </c>
      <c r="J60" s="225">
        <f t="shared" si="2"/>
        <v>0</v>
      </c>
      <c r="K60" s="225">
        <f t="shared" si="2"/>
        <v>0</v>
      </c>
      <c r="L60" s="225">
        <f t="shared" si="2"/>
        <v>0</v>
      </c>
      <c r="M60" s="239">
        <f t="shared" si="2"/>
        <v>0</v>
      </c>
      <c r="N60" s="238">
        <v>0</v>
      </c>
      <c r="O60" s="238">
        <v>0</v>
      </c>
      <c r="P60" s="238">
        <v>0</v>
      </c>
      <c r="Q60" s="238">
        <v>0</v>
      </c>
      <c r="R60" s="238">
        <v>0</v>
      </c>
      <c r="S60" s="238">
        <v>0</v>
      </c>
      <c r="T60" s="238">
        <v>0</v>
      </c>
      <c r="U60" s="238">
        <v>0</v>
      </c>
      <c r="V60" s="238">
        <v>0</v>
      </c>
      <c r="W60" s="238">
        <v>0</v>
      </c>
      <c r="X60" s="238">
        <v>0</v>
      </c>
      <c r="Y60" s="238">
        <v>0</v>
      </c>
      <c r="Z60" s="238">
        <v>0</v>
      </c>
      <c r="AA60" s="238">
        <v>0</v>
      </c>
      <c r="AB60" s="238">
        <v>0</v>
      </c>
      <c r="AC60" s="238">
        <v>0</v>
      </c>
      <c r="AD60" s="238">
        <v>0</v>
      </c>
      <c r="AE60" s="238">
        <v>0</v>
      </c>
      <c r="AF60" s="238">
        <v>0</v>
      </c>
      <c r="AG60" s="238">
        <v>0</v>
      </c>
      <c r="AH60" s="238">
        <v>0</v>
      </c>
      <c r="AI60" s="238">
        <v>0</v>
      </c>
      <c r="AJ60" s="238">
        <v>0</v>
      </c>
      <c r="AK60" s="238">
        <v>0</v>
      </c>
      <c r="AL60" s="238">
        <v>0</v>
      </c>
      <c r="AM60" s="238">
        <v>0</v>
      </c>
      <c r="AN60" s="238">
        <v>0</v>
      </c>
      <c r="AO60" s="238">
        <v>0</v>
      </c>
      <c r="AP60" s="238">
        <v>0</v>
      </c>
      <c r="AQ60" s="238">
        <v>0</v>
      </c>
      <c r="AR60" s="238">
        <v>0</v>
      </c>
      <c r="AS60" s="238">
        <v>0</v>
      </c>
    </row>
    <row r="61" spans="1:45" ht="31.5">
      <c r="A61" s="180" t="s">
        <v>828</v>
      </c>
      <c r="B61" s="178" t="s">
        <v>823</v>
      </c>
      <c r="C61" s="216"/>
      <c r="D61" s="237">
        <v>0</v>
      </c>
      <c r="E61" s="237">
        <v>0</v>
      </c>
      <c r="F61" s="237">
        <v>0</v>
      </c>
      <c r="G61" s="237">
        <v>0</v>
      </c>
      <c r="H61" s="238">
        <v>0</v>
      </c>
      <c r="I61" s="238">
        <v>0</v>
      </c>
      <c r="J61" s="225">
        <f t="shared" si="2"/>
        <v>0</v>
      </c>
      <c r="K61" s="225">
        <f t="shared" si="2"/>
        <v>0</v>
      </c>
      <c r="L61" s="225">
        <f t="shared" si="2"/>
        <v>0</v>
      </c>
      <c r="M61" s="239">
        <f t="shared" si="2"/>
        <v>0</v>
      </c>
      <c r="N61" s="238">
        <v>0</v>
      </c>
      <c r="O61" s="238">
        <v>0</v>
      </c>
      <c r="P61" s="238">
        <v>0</v>
      </c>
      <c r="Q61" s="238">
        <v>0</v>
      </c>
      <c r="R61" s="238">
        <v>0</v>
      </c>
      <c r="S61" s="238">
        <v>0</v>
      </c>
      <c r="T61" s="238">
        <v>0</v>
      </c>
      <c r="U61" s="238">
        <v>0</v>
      </c>
      <c r="V61" s="238">
        <v>0</v>
      </c>
      <c r="W61" s="238">
        <v>0</v>
      </c>
      <c r="X61" s="238">
        <v>0</v>
      </c>
      <c r="Y61" s="238">
        <v>0</v>
      </c>
      <c r="Z61" s="238">
        <v>0</v>
      </c>
      <c r="AA61" s="238">
        <v>0</v>
      </c>
      <c r="AB61" s="238">
        <v>0</v>
      </c>
      <c r="AC61" s="238">
        <v>0</v>
      </c>
      <c r="AD61" s="238">
        <v>0</v>
      </c>
      <c r="AE61" s="238">
        <v>0</v>
      </c>
      <c r="AF61" s="238">
        <v>0</v>
      </c>
      <c r="AG61" s="238">
        <v>0</v>
      </c>
      <c r="AH61" s="238">
        <v>0</v>
      </c>
      <c r="AI61" s="238">
        <v>0</v>
      </c>
      <c r="AJ61" s="238">
        <v>0</v>
      </c>
      <c r="AK61" s="238">
        <v>0</v>
      </c>
      <c r="AL61" s="238">
        <v>0</v>
      </c>
      <c r="AM61" s="238">
        <v>0</v>
      </c>
      <c r="AN61" s="238">
        <v>0</v>
      </c>
      <c r="AO61" s="238">
        <v>0</v>
      </c>
      <c r="AP61" s="238">
        <v>0</v>
      </c>
      <c r="AQ61" s="238">
        <v>0</v>
      </c>
      <c r="AR61" s="238">
        <v>0</v>
      </c>
      <c r="AS61" s="238">
        <v>0</v>
      </c>
    </row>
    <row r="62" spans="1:45" ht="31.5">
      <c r="A62" s="180" t="s">
        <v>828</v>
      </c>
      <c r="B62" s="178" t="s">
        <v>823</v>
      </c>
      <c r="C62" s="216"/>
      <c r="D62" s="237">
        <v>0</v>
      </c>
      <c r="E62" s="237">
        <v>0</v>
      </c>
      <c r="F62" s="237">
        <v>0</v>
      </c>
      <c r="G62" s="237">
        <v>0</v>
      </c>
      <c r="H62" s="238">
        <v>0</v>
      </c>
      <c r="I62" s="238">
        <v>0</v>
      </c>
      <c r="J62" s="225">
        <f aca="true" t="shared" si="3" ref="J62:M77">J195</f>
        <v>0</v>
      </c>
      <c r="K62" s="225">
        <f t="shared" si="3"/>
        <v>0</v>
      </c>
      <c r="L62" s="225">
        <f t="shared" si="3"/>
        <v>0</v>
      </c>
      <c r="M62" s="239">
        <f t="shared" si="3"/>
        <v>0</v>
      </c>
      <c r="N62" s="238">
        <v>0</v>
      </c>
      <c r="O62" s="238">
        <v>0</v>
      </c>
      <c r="P62" s="238">
        <v>0</v>
      </c>
      <c r="Q62" s="238">
        <v>0</v>
      </c>
      <c r="R62" s="238">
        <v>0</v>
      </c>
      <c r="S62" s="238">
        <v>0</v>
      </c>
      <c r="T62" s="238">
        <v>0</v>
      </c>
      <c r="U62" s="238">
        <v>0</v>
      </c>
      <c r="V62" s="238">
        <v>0</v>
      </c>
      <c r="W62" s="238">
        <v>0</v>
      </c>
      <c r="X62" s="238">
        <v>0</v>
      </c>
      <c r="Y62" s="238">
        <v>0</v>
      </c>
      <c r="Z62" s="238">
        <v>0</v>
      </c>
      <c r="AA62" s="238">
        <v>0</v>
      </c>
      <c r="AB62" s="238">
        <v>0</v>
      </c>
      <c r="AC62" s="238">
        <v>0</v>
      </c>
      <c r="AD62" s="238">
        <v>0</v>
      </c>
      <c r="AE62" s="238">
        <v>0</v>
      </c>
      <c r="AF62" s="238">
        <v>0</v>
      </c>
      <c r="AG62" s="238">
        <v>0</v>
      </c>
      <c r="AH62" s="238">
        <v>0</v>
      </c>
      <c r="AI62" s="238">
        <v>0</v>
      </c>
      <c r="AJ62" s="238">
        <v>0</v>
      </c>
      <c r="AK62" s="238">
        <v>0</v>
      </c>
      <c r="AL62" s="238">
        <v>0</v>
      </c>
      <c r="AM62" s="238">
        <v>0</v>
      </c>
      <c r="AN62" s="238">
        <v>0</v>
      </c>
      <c r="AO62" s="238">
        <v>0</v>
      </c>
      <c r="AP62" s="238">
        <v>0</v>
      </c>
      <c r="AQ62" s="238">
        <v>0</v>
      </c>
      <c r="AR62" s="238">
        <v>0</v>
      </c>
      <c r="AS62" s="238">
        <v>0</v>
      </c>
    </row>
    <row r="63" spans="1:45" ht="15.75">
      <c r="A63" s="180" t="s">
        <v>755</v>
      </c>
      <c r="B63" s="193" t="s">
        <v>755</v>
      </c>
      <c r="C63" s="216"/>
      <c r="D63" s="237">
        <v>0</v>
      </c>
      <c r="E63" s="237">
        <v>0</v>
      </c>
      <c r="F63" s="237">
        <v>0</v>
      </c>
      <c r="G63" s="237">
        <v>0</v>
      </c>
      <c r="H63" s="238">
        <v>0</v>
      </c>
      <c r="I63" s="238">
        <v>0</v>
      </c>
      <c r="J63" s="225">
        <f t="shared" si="3"/>
        <v>0</v>
      </c>
      <c r="K63" s="225">
        <f t="shared" si="3"/>
        <v>0</v>
      </c>
      <c r="L63" s="225">
        <f t="shared" si="3"/>
        <v>0</v>
      </c>
      <c r="M63" s="239">
        <f t="shared" si="3"/>
        <v>0</v>
      </c>
      <c r="N63" s="238">
        <v>0</v>
      </c>
      <c r="O63" s="238">
        <v>0</v>
      </c>
      <c r="P63" s="238">
        <v>0</v>
      </c>
      <c r="Q63" s="238">
        <v>0</v>
      </c>
      <c r="R63" s="238">
        <v>0</v>
      </c>
      <c r="S63" s="238">
        <v>0</v>
      </c>
      <c r="T63" s="238">
        <v>0</v>
      </c>
      <c r="U63" s="238">
        <v>0</v>
      </c>
      <c r="V63" s="238">
        <v>0</v>
      </c>
      <c r="W63" s="238">
        <v>0</v>
      </c>
      <c r="X63" s="238">
        <v>0</v>
      </c>
      <c r="Y63" s="238">
        <v>0</v>
      </c>
      <c r="Z63" s="238">
        <v>0</v>
      </c>
      <c r="AA63" s="238">
        <v>0</v>
      </c>
      <c r="AB63" s="238">
        <v>0</v>
      </c>
      <c r="AC63" s="238">
        <v>0</v>
      </c>
      <c r="AD63" s="238">
        <v>0</v>
      </c>
      <c r="AE63" s="238">
        <v>0</v>
      </c>
      <c r="AF63" s="238">
        <v>0</v>
      </c>
      <c r="AG63" s="238">
        <v>0</v>
      </c>
      <c r="AH63" s="238">
        <v>0</v>
      </c>
      <c r="AI63" s="238">
        <v>0</v>
      </c>
      <c r="AJ63" s="238">
        <v>0</v>
      </c>
      <c r="AK63" s="238">
        <v>0</v>
      </c>
      <c r="AL63" s="238">
        <v>0</v>
      </c>
      <c r="AM63" s="238">
        <v>0</v>
      </c>
      <c r="AN63" s="238">
        <v>0</v>
      </c>
      <c r="AO63" s="238">
        <v>0</v>
      </c>
      <c r="AP63" s="238">
        <v>0</v>
      </c>
      <c r="AQ63" s="238">
        <v>0</v>
      </c>
      <c r="AR63" s="238">
        <v>0</v>
      </c>
      <c r="AS63" s="238">
        <v>0</v>
      </c>
    </row>
    <row r="64" spans="1:45" ht="47.25">
      <c r="A64" s="180" t="s">
        <v>833</v>
      </c>
      <c r="B64" s="193" t="s">
        <v>829</v>
      </c>
      <c r="C64" s="216"/>
      <c r="D64" s="237">
        <v>0</v>
      </c>
      <c r="E64" s="237">
        <v>0</v>
      </c>
      <c r="F64" s="237">
        <v>0</v>
      </c>
      <c r="G64" s="237">
        <v>0</v>
      </c>
      <c r="H64" s="238">
        <v>0</v>
      </c>
      <c r="I64" s="238">
        <v>0</v>
      </c>
      <c r="J64" s="225">
        <f t="shared" si="3"/>
        <v>0</v>
      </c>
      <c r="K64" s="225">
        <f t="shared" si="3"/>
        <v>0</v>
      </c>
      <c r="L64" s="225">
        <f t="shared" si="3"/>
        <v>0</v>
      </c>
      <c r="M64" s="239">
        <f t="shared" si="3"/>
        <v>0</v>
      </c>
      <c r="N64" s="238">
        <v>0</v>
      </c>
      <c r="O64" s="238">
        <v>0</v>
      </c>
      <c r="P64" s="238">
        <v>0</v>
      </c>
      <c r="Q64" s="238">
        <v>0</v>
      </c>
      <c r="R64" s="238">
        <v>0</v>
      </c>
      <c r="S64" s="238">
        <v>0</v>
      </c>
      <c r="T64" s="238">
        <v>0</v>
      </c>
      <c r="U64" s="238">
        <v>0</v>
      </c>
      <c r="V64" s="238">
        <v>0</v>
      </c>
      <c r="W64" s="238">
        <v>0</v>
      </c>
      <c r="X64" s="238">
        <v>0</v>
      </c>
      <c r="Y64" s="238">
        <v>0</v>
      </c>
      <c r="Z64" s="238">
        <v>0</v>
      </c>
      <c r="AA64" s="238">
        <v>0</v>
      </c>
      <c r="AB64" s="238">
        <v>0</v>
      </c>
      <c r="AC64" s="238">
        <v>0</v>
      </c>
      <c r="AD64" s="238">
        <v>0</v>
      </c>
      <c r="AE64" s="238">
        <v>0</v>
      </c>
      <c r="AF64" s="238">
        <v>0</v>
      </c>
      <c r="AG64" s="238">
        <v>0</v>
      </c>
      <c r="AH64" s="238">
        <v>0</v>
      </c>
      <c r="AI64" s="238">
        <v>0</v>
      </c>
      <c r="AJ64" s="238">
        <v>0</v>
      </c>
      <c r="AK64" s="238">
        <v>0</v>
      </c>
      <c r="AL64" s="238">
        <v>0</v>
      </c>
      <c r="AM64" s="238">
        <v>0</v>
      </c>
      <c r="AN64" s="238">
        <v>0</v>
      </c>
      <c r="AO64" s="238">
        <v>0</v>
      </c>
      <c r="AP64" s="238">
        <v>0</v>
      </c>
      <c r="AQ64" s="238">
        <v>0</v>
      </c>
      <c r="AR64" s="238">
        <v>0</v>
      </c>
      <c r="AS64" s="238">
        <v>0</v>
      </c>
    </row>
    <row r="65" spans="1:45" ht="141.75">
      <c r="A65" s="180" t="s">
        <v>833</v>
      </c>
      <c r="B65" s="193" t="s">
        <v>830</v>
      </c>
      <c r="C65" s="216"/>
      <c r="D65" s="237">
        <v>0</v>
      </c>
      <c r="E65" s="237">
        <v>0</v>
      </c>
      <c r="F65" s="237">
        <v>0</v>
      </c>
      <c r="G65" s="237">
        <v>0</v>
      </c>
      <c r="H65" s="238">
        <v>0</v>
      </c>
      <c r="I65" s="238">
        <v>0</v>
      </c>
      <c r="J65" s="225">
        <f t="shared" si="3"/>
        <v>0</v>
      </c>
      <c r="K65" s="225">
        <f t="shared" si="3"/>
        <v>0</v>
      </c>
      <c r="L65" s="225">
        <f t="shared" si="3"/>
        <v>0</v>
      </c>
      <c r="M65" s="239">
        <f t="shared" si="3"/>
        <v>0</v>
      </c>
      <c r="N65" s="238">
        <v>0</v>
      </c>
      <c r="O65" s="238">
        <v>0</v>
      </c>
      <c r="P65" s="238">
        <v>0</v>
      </c>
      <c r="Q65" s="238">
        <v>0</v>
      </c>
      <c r="R65" s="238">
        <v>0</v>
      </c>
      <c r="S65" s="238">
        <v>0</v>
      </c>
      <c r="T65" s="238">
        <v>0</v>
      </c>
      <c r="U65" s="238">
        <v>0</v>
      </c>
      <c r="V65" s="238">
        <v>0</v>
      </c>
      <c r="W65" s="238">
        <v>0</v>
      </c>
      <c r="X65" s="238">
        <v>0</v>
      </c>
      <c r="Y65" s="238">
        <v>0</v>
      </c>
      <c r="Z65" s="238">
        <v>0</v>
      </c>
      <c r="AA65" s="238">
        <v>0</v>
      </c>
      <c r="AB65" s="238">
        <v>0</v>
      </c>
      <c r="AC65" s="238">
        <v>0</v>
      </c>
      <c r="AD65" s="238">
        <v>0</v>
      </c>
      <c r="AE65" s="238">
        <v>0</v>
      </c>
      <c r="AF65" s="238">
        <v>0</v>
      </c>
      <c r="AG65" s="238">
        <v>0</v>
      </c>
      <c r="AH65" s="238">
        <v>0</v>
      </c>
      <c r="AI65" s="238">
        <v>0</v>
      </c>
      <c r="AJ65" s="238">
        <v>0</v>
      </c>
      <c r="AK65" s="238">
        <v>0</v>
      </c>
      <c r="AL65" s="238">
        <v>0</v>
      </c>
      <c r="AM65" s="238">
        <v>0</v>
      </c>
      <c r="AN65" s="238">
        <v>0</v>
      </c>
      <c r="AO65" s="238">
        <v>0</v>
      </c>
      <c r="AP65" s="238">
        <v>0</v>
      </c>
      <c r="AQ65" s="238">
        <v>0</v>
      </c>
      <c r="AR65" s="238">
        <v>0</v>
      </c>
      <c r="AS65" s="238">
        <v>0</v>
      </c>
    </row>
    <row r="66" spans="1:45" ht="31.5">
      <c r="A66" s="180" t="s">
        <v>833</v>
      </c>
      <c r="B66" s="178" t="s">
        <v>823</v>
      </c>
      <c r="C66" s="216"/>
      <c r="D66" s="237">
        <v>0</v>
      </c>
      <c r="E66" s="237">
        <v>0</v>
      </c>
      <c r="F66" s="237">
        <v>0</v>
      </c>
      <c r="G66" s="237">
        <v>0</v>
      </c>
      <c r="H66" s="238">
        <v>0</v>
      </c>
      <c r="I66" s="238">
        <v>0</v>
      </c>
      <c r="J66" s="225">
        <f t="shared" si="3"/>
        <v>0</v>
      </c>
      <c r="K66" s="225">
        <f t="shared" si="3"/>
        <v>0</v>
      </c>
      <c r="L66" s="225">
        <f t="shared" si="3"/>
        <v>0</v>
      </c>
      <c r="M66" s="239">
        <f t="shared" si="3"/>
        <v>0</v>
      </c>
      <c r="N66" s="238">
        <v>0</v>
      </c>
      <c r="O66" s="238">
        <v>0</v>
      </c>
      <c r="P66" s="238">
        <v>0</v>
      </c>
      <c r="Q66" s="238">
        <v>0</v>
      </c>
      <c r="R66" s="238">
        <v>0</v>
      </c>
      <c r="S66" s="238">
        <v>0</v>
      </c>
      <c r="T66" s="238">
        <v>0</v>
      </c>
      <c r="U66" s="238">
        <v>0</v>
      </c>
      <c r="V66" s="238">
        <v>0</v>
      </c>
      <c r="W66" s="238">
        <v>0</v>
      </c>
      <c r="X66" s="238">
        <v>0</v>
      </c>
      <c r="Y66" s="238">
        <v>0</v>
      </c>
      <c r="Z66" s="238">
        <v>0</v>
      </c>
      <c r="AA66" s="238">
        <v>0</v>
      </c>
      <c r="AB66" s="238">
        <v>0</v>
      </c>
      <c r="AC66" s="238">
        <v>0</v>
      </c>
      <c r="AD66" s="238">
        <v>0</v>
      </c>
      <c r="AE66" s="238">
        <v>0</v>
      </c>
      <c r="AF66" s="238">
        <v>0</v>
      </c>
      <c r="AG66" s="238">
        <v>0</v>
      </c>
      <c r="AH66" s="238">
        <v>0</v>
      </c>
      <c r="AI66" s="238">
        <v>0</v>
      </c>
      <c r="AJ66" s="238">
        <v>0</v>
      </c>
      <c r="AK66" s="238">
        <v>0</v>
      </c>
      <c r="AL66" s="238">
        <v>0</v>
      </c>
      <c r="AM66" s="238">
        <v>0</v>
      </c>
      <c r="AN66" s="238">
        <v>0</v>
      </c>
      <c r="AO66" s="238">
        <v>0</v>
      </c>
      <c r="AP66" s="238">
        <v>0</v>
      </c>
      <c r="AQ66" s="238">
        <v>0</v>
      </c>
      <c r="AR66" s="238">
        <v>0</v>
      </c>
      <c r="AS66" s="238">
        <v>0</v>
      </c>
    </row>
    <row r="67" spans="1:45" ht="31.5">
      <c r="A67" s="180" t="s">
        <v>833</v>
      </c>
      <c r="B67" s="178" t="s">
        <v>823</v>
      </c>
      <c r="C67" s="216"/>
      <c r="D67" s="237">
        <v>0</v>
      </c>
      <c r="E67" s="237">
        <v>0</v>
      </c>
      <c r="F67" s="237">
        <v>0</v>
      </c>
      <c r="G67" s="237">
        <v>0</v>
      </c>
      <c r="H67" s="238">
        <v>0</v>
      </c>
      <c r="I67" s="238">
        <v>0</v>
      </c>
      <c r="J67" s="225">
        <f t="shared" si="3"/>
        <v>0</v>
      </c>
      <c r="K67" s="225">
        <f t="shared" si="3"/>
        <v>0</v>
      </c>
      <c r="L67" s="225">
        <f t="shared" si="3"/>
        <v>0</v>
      </c>
      <c r="M67" s="239">
        <f t="shared" si="3"/>
        <v>0</v>
      </c>
      <c r="N67" s="238">
        <v>0</v>
      </c>
      <c r="O67" s="238">
        <v>0</v>
      </c>
      <c r="P67" s="238">
        <v>0</v>
      </c>
      <c r="Q67" s="238">
        <v>0</v>
      </c>
      <c r="R67" s="238">
        <v>0</v>
      </c>
      <c r="S67" s="238">
        <v>0</v>
      </c>
      <c r="T67" s="238">
        <v>0</v>
      </c>
      <c r="U67" s="238">
        <v>0</v>
      </c>
      <c r="V67" s="238">
        <v>0</v>
      </c>
      <c r="W67" s="238">
        <v>0</v>
      </c>
      <c r="X67" s="238">
        <v>0</v>
      </c>
      <c r="Y67" s="238">
        <v>0</v>
      </c>
      <c r="Z67" s="238">
        <v>0</v>
      </c>
      <c r="AA67" s="238">
        <v>0</v>
      </c>
      <c r="AB67" s="238">
        <v>0</v>
      </c>
      <c r="AC67" s="238">
        <v>0</v>
      </c>
      <c r="AD67" s="238">
        <v>0</v>
      </c>
      <c r="AE67" s="238">
        <v>0</v>
      </c>
      <c r="AF67" s="238">
        <v>0</v>
      </c>
      <c r="AG67" s="238">
        <v>0</v>
      </c>
      <c r="AH67" s="238">
        <v>0</v>
      </c>
      <c r="AI67" s="238">
        <v>0</v>
      </c>
      <c r="AJ67" s="238">
        <v>0</v>
      </c>
      <c r="AK67" s="238">
        <v>0</v>
      </c>
      <c r="AL67" s="238">
        <v>0</v>
      </c>
      <c r="AM67" s="238">
        <v>0</v>
      </c>
      <c r="AN67" s="238">
        <v>0</v>
      </c>
      <c r="AO67" s="238">
        <v>0</v>
      </c>
      <c r="AP67" s="238">
        <v>0</v>
      </c>
      <c r="AQ67" s="238">
        <v>0</v>
      </c>
      <c r="AR67" s="238">
        <v>0</v>
      </c>
      <c r="AS67" s="238">
        <v>0</v>
      </c>
    </row>
    <row r="68" spans="1:45" ht="15.75">
      <c r="A68" s="180" t="s">
        <v>755</v>
      </c>
      <c r="B68" s="193" t="s">
        <v>755</v>
      </c>
      <c r="C68" s="216"/>
      <c r="D68" s="237">
        <v>0</v>
      </c>
      <c r="E68" s="237">
        <v>0</v>
      </c>
      <c r="F68" s="237">
        <v>0</v>
      </c>
      <c r="G68" s="237">
        <v>0</v>
      </c>
      <c r="H68" s="238">
        <v>0</v>
      </c>
      <c r="I68" s="238">
        <v>0</v>
      </c>
      <c r="J68" s="225">
        <f t="shared" si="3"/>
        <v>0</v>
      </c>
      <c r="K68" s="225">
        <f t="shared" si="3"/>
        <v>0</v>
      </c>
      <c r="L68" s="225">
        <f t="shared" si="3"/>
        <v>0</v>
      </c>
      <c r="M68" s="239">
        <f t="shared" si="3"/>
        <v>0</v>
      </c>
      <c r="N68" s="238">
        <v>0</v>
      </c>
      <c r="O68" s="238">
        <v>0</v>
      </c>
      <c r="P68" s="238">
        <v>0</v>
      </c>
      <c r="Q68" s="238">
        <v>0</v>
      </c>
      <c r="R68" s="238">
        <v>0</v>
      </c>
      <c r="S68" s="238">
        <v>0</v>
      </c>
      <c r="T68" s="238">
        <v>0</v>
      </c>
      <c r="U68" s="238">
        <v>0</v>
      </c>
      <c r="V68" s="238">
        <v>0</v>
      </c>
      <c r="W68" s="238">
        <v>0</v>
      </c>
      <c r="X68" s="238">
        <v>0</v>
      </c>
      <c r="Y68" s="238">
        <v>0</v>
      </c>
      <c r="Z68" s="238">
        <v>0</v>
      </c>
      <c r="AA68" s="238">
        <v>0</v>
      </c>
      <c r="AB68" s="238">
        <v>0</v>
      </c>
      <c r="AC68" s="238">
        <v>0</v>
      </c>
      <c r="AD68" s="238">
        <v>0</v>
      </c>
      <c r="AE68" s="238">
        <v>0</v>
      </c>
      <c r="AF68" s="238">
        <v>0</v>
      </c>
      <c r="AG68" s="238">
        <v>0</v>
      </c>
      <c r="AH68" s="238">
        <v>0</v>
      </c>
      <c r="AI68" s="238">
        <v>0</v>
      </c>
      <c r="AJ68" s="238">
        <v>0</v>
      </c>
      <c r="AK68" s="238">
        <v>0</v>
      </c>
      <c r="AL68" s="238">
        <v>0</v>
      </c>
      <c r="AM68" s="238">
        <v>0</v>
      </c>
      <c r="AN68" s="238">
        <v>0</v>
      </c>
      <c r="AO68" s="238">
        <v>0</v>
      </c>
      <c r="AP68" s="238">
        <v>0</v>
      </c>
      <c r="AQ68" s="238">
        <v>0</v>
      </c>
      <c r="AR68" s="238">
        <v>0</v>
      </c>
      <c r="AS68" s="238">
        <v>0</v>
      </c>
    </row>
    <row r="69" spans="1:45" ht="110.25">
      <c r="A69" s="180" t="s">
        <v>833</v>
      </c>
      <c r="B69" s="193" t="s">
        <v>831</v>
      </c>
      <c r="C69" s="216"/>
      <c r="D69" s="237">
        <v>0</v>
      </c>
      <c r="E69" s="237">
        <v>0</v>
      </c>
      <c r="F69" s="237">
        <v>0</v>
      </c>
      <c r="G69" s="237">
        <v>0</v>
      </c>
      <c r="H69" s="238">
        <v>0</v>
      </c>
      <c r="I69" s="238">
        <v>0</v>
      </c>
      <c r="J69" s="225">
        <f t="shared" si="3"/>
        <v>0</v>
      </c>
      <c r="K69" s="225">
        <f t="shared" si="3"/>
        <v>0</v>
      </c>
      <c r="L69" s="225">
        <f t="shared" si="3"/>
        <v>0</v>
      </c>
      <c r="M69" s="239">
        <f t="shared" si="3"/>
        <v>0</v>
      </c>
      <c r="N69" s="238">
        <v>0</v>
      </c>
      <c r="O69" s="238">
        <v>0</v>
      </c>
      <c r="P69" s="238">
        <v>0</v>
      </c>
      <c r="Q69" s="238">
        <v>0</v>
      </c>
      <c r="R69" s="238">
        <v>0</v>
      </c>
      <c r="S69" s="238">
        <v>0</v>
      </c>
      <c r="T69" s="238">
        <v>0</v>
      </c>
      <c r="U69" s="238">
        <v>0</v>
      </c>
      <c r="V69" s="238">
        <v>0</v>
      </c>
      <c r="W69" s="238">
        <v>0</v>
      </c>
      <c r="X69" s="238">
        <v>0</v>
      </c>
      <c r="Y69" s="238">
        <v>0</v>
      </c>
      <c r="Z69" s="238">
        <v>0</v>
      </c>
      <c r="AA69" s="238">
        <v>0</v>
      </c>
      <c r="AB69" s="238">
        <v>0</v>
      </c>
      <c r="AC69" s="238">
        <v>0</v>
      </c>
      <c r="AD69" s="238">
        <v>0</v>
      </c>
      <c r="AE69" s="238">
        <v>0</v>
      </c>
      <c r="AF69" s="238">
        <v>0</v>
      </c>
      <c r="AG69" s="238">
        <v>0</v>
      </c>
      <c r="AH69" s="238">
        <v>0</v>
      </c>
      <c r="AI69" s="238">
        <v>0</v>
      </c>
      <c r="AJ69" s="238">
        <v>0</v>
      </c>
      <c r="AK69" s="238">
        <v>0</v>
      </c>
      <c r="AL69" s="238">
        <v>0</v>
      </c>
      <c r="AM69" s="238">
        <v>0</v>
      </c>
      <c r="AN69" s="238">
        <v>0</v>
      </c>
      <c r="AO69" s="238">
        <v>0</v>
      </c>
      <c r="AP69" s="238">
        <v>0</v>
      </c>
      <c r="AQ69" s="238">
        <v>0</v>
      </c>
      <c r="AR69" s="238">
        <v>0</v>
      </c>
      <c r="AS69" s="238">
        <v>0</v>
      </c>
    </row>
    <row r="70" spans="1:45" ht="31.5">
      <c r="A70" s="180" t="s">
        <v>833</v>
      </c>
      <c r="B70" s="178" t="s">
        <v>823</v>
      </c>
      <c r="C70" s="216"/>
      <c r="D70" s="237">
        <v>0</v>
      </c>
      <c r="E70" s="237">
        <v>0</v>
      </c>
      <c r="F70" s="237">
        <v>0</v>
      </c>
      <c r="G70" s="237">
        <v>0</v>
      </c>
      <c r="H70" s="238">
        <v>0</v>
      </c>
      <c r="I70" s="238">
        <v>0</v>
      </c>
      <c r="J70" s="225">
        <f t="shared" si="3"/>
        <v>0</v>
      </c>
      <c r="K70" s="225">
        <f t="shared" si="3"/>
        <v>0</v>
      </c>
      <c r="L70" s="225">
        <f t="shared" si="3"/>
        <v>0</v>
      </c>
      <c r="M70" s="239">
        <f t="shared" si="3"/>
        <v>0</v>
      </c>
      <c r="N70" s="238">
        <v>0</v>
      </c>
      <c r="O70" s="238">
        <v>0</v>
      </c>
      <c r="P70" s="238">
        <v>0</v>
      </c>
      <c r="Q70" s="238">
        <v>0</v>
      </c>
      <c r="R70" s="238">
        <v>0</v>
      </c>
      <c r="S70" s="238">
        <v>0</v>
      </c>
      <c r="T70" s="238">
        <v>0</v>
      </c>
      <c r="U70" s="238">
        <v>0</v>
      </c>
      <c r="V70" s="238">
        <v>0</v>
      </c>
      <c r="W70" s="238">
        <v>0</v>
      </c>
      <c r="X70" s="238">
        <v>0</v>
      </c>
      <c r="Y70" s="238">
        <v>0</v>
      </c>
      <c r="Z70" s="238">
        <v>0</v>
      </c>
      <c r="AA70" s="238">
        <v>0</v>
      </c>
      <c r="AB70" s="238">
        <v>0</v>
      </c>
      <c r="AC70" s="238">
        <v>0</v>
      </c>
      <c r="AD70" s="238">
        <v>0</v>
      </c>
      <c r="AE70" s="238">
        <v>0</v>
      </c>
      <c r="AF70" s="238">
        <v>0</v>
      </c>
      <c r="AG70" s="238">
        <v>0</v>
      </c>
      <c r="AH70" s="238">
        <v>0</v>
      </c>
      <c r="AI70" s="238">
        <v>0</v>
      </c>
      <c r="AJ70" s="238">
        <v>0</v>
      </c>
      <c r="AK70" s="238">
        <v>0</v>
      </c>
      <c r="AL70" s="238">
        <v>0</v>
      </c>
      <c r="AM70" s="238">
        <v>0</v>
      </c>
      <c r="AN70" s="238">
        <v>0</v>
      </c>
      <c r="AO70" s="238">
        <v>0</v>
      </c>
      <c r="AP70" s="238">
        <v>0</v>
      </c>
      <c r="AQ70" s="238">
        <v>0</v>
      </c>
      <c r="AR70" s="238">
        <v>0</v>
      </c>
      <c r="AS70" s="238">
        <v>0</v>
      </c>
    </row>
    <row r="71" spans="1:45" ht="31.5">
      <c r="A71" s="180" t="s">
        <v>833</v>
      </c>
      <c r="B71" s="178" t="s">
        <v>823</v>
      </c>
      <c r="C71" s="216"/>
      <c r="D71" s="237">
        <v>0</v>
      </c>
      <c r="E71" s="237">
        <v>0</v>
      </c>
      <c r="F71" s="237">
        <v>0</v>
      </c>
      <c r="G71" s="237">
        <v>0</v>
      </c>
      <c r="H71" s="238">
        <v>0</v>
      </c>
      <c r="I71" s="238">
        <v>0</v>
      </c>
      <c r="J71" s="225">
        <f t="shared" si="3"/>
        <v>0</v>
      </c>
      <c r="K71" s="225">
        <f t="shared" si="3"/>
        <v>0</v>
      </c>
      <c r="L71" s="225">
        <f t="shared" si="3"/>
        <v>0</v>
      </c>
      <c r="M71" s="239">
        <f t="shared" si="3"/>
        <v>0</v>
      </c>
      <c r="N71" s="238">
        <v>0</v>
      </c>
      <c r="O71" s="238">
        <v>0</v>
      </c>
      <c r="P71" s="238">
        <v>0</v>
      </c>
      <c r="Q71" s="238">
        <v>0</v>
      </c>
      <c r="R71" s="238">
        <v>0</v>
      </c>
      <c r="S71" s="238">
        <v>0</v>
      </c>
      <c r="T71" s="238">
        <v>0</v>
      </c>
      <c r="U71" s="238">
        <v>0</v>
      </c>
      <c r="V71" s="238">
        <v>0</v>
      </c>
      <c r="W71" s="238">
        <v>0</v>
      </c>
      <c r="X71" s="238">
        <v>0</v>
      </c>
      <c r="Y71" s="238">
        <v>0</v>
      </c>
      <c r="Z71" s="238">
        <v>0</v>
      </c>
      <c r="AA71" s="238">
        <v>0</v>
      </c>
      <c r="AB71" s="238">
        <v>0</v>
      </c>
      <c r="AC71" s="238">
        <v>0</v>
      </c>
      <c r="AD71" s="238">
        <v>0</v>
      </c>
      <c r="AE71" s="238">
        <v>0</v>
      </c>
      <c r="AF71" s="238">
        <v>0</v>
      </c>
      <c r="AG71" s="238">
        <v>0</v>
      </c>
      <c r="AH71" s="238">
        <v>0</v>
      </c>
      <c r="AI71" s="238">
        <v>0</v>
      </c>
      <c r="AJ71" s="238">
        <v>0</v>
      </c>
      <c r="AK71" s="238">
        <v>0</v>
      </c>
      <c r="AL71" s="238">
        <v>0</v>
      </c>
      <c r="AM71" s="238">
        <v>0</v>
      </c>
      <c r="AN71" s="238">
        <v>0</v>
      </c>
      <c r="AO71" s="238">
        <v>0</v>
      </c>
      <c r="AP71" s="238">
        <v>0</v>
      </c>
      <c r="AQ71" s="238">
        <v>0</v>
      </c>
      <c r="AR71" s="238">
        <v>0</v>
      </c>
      <c r="AS71" s="238">
        <v>0</v>
      </c>
    </row>
    <row r="72" spans="1:45" ht="15.75">
      <c r="A72" s="180" t="s">
        <v>755</v>
      </c>
      <c r="B72" s="193" t="s">
        <v>755</v>
      </c>
      <c r="C72" s="216"/>
      <c r="D72" s="237">
        <v>0</v>
      </c>
      <c r="E72" s="237">
        <v>0</v>
      </c>
      <c r="F72" s="237">
        <v>0</v>
      </c>
      <c r="G72" s="237">
        <v>0</v>
      </c>
      <c r="H72" s="238">
        <v>0</v>
      </c>
      <c r="I72" s="238">
        <v>0</v>
      </c>
      <c r="J72" s="225">
        <f t="shared" si="3"/>
        <v>0</v>
      </c>
      <c r="K72" s="225">
        <f t="shared" si="3"/>
        <v>0</v>
      </c>
      <c r="L72" s="225">
        <f t="shared" si="3"/>
        <v>0</v>
      </c>
      <c r="M72" s="239">
        <f t="shared" si="3"/>
        <v>0</v>
      </c>
      <c r="N72" s="238">
        <v>0</v>
      </c>
      <c r="O72" s="238">
        <v>0</v>
      </c>
      <c r="P72" s="238">
        <v>0</v>
      </c>
      <c r="Q72" s="238">
        <v>0</v>
      </c>
      <c r="R72" s="238">
        <v>0</v>
      </c>
      <c r="S72" s="238">
        <v>0</v>
      </c>
      <c r="T72" s="238">
        <v>0</v>
      </c>
      <c r="U72" s="238">
        <v>0</v>
      </c>
      <c r="V72" s="238">
        <v>0</v>
      </c>
      <c r="W72" s="238">
        <v>0</v>
      </c>
      <c r="X72" s="238">
        <v>0</v>
      </c>
      <c r="Y72" s="238">
        <v>0</v>
      </c>
      <c r="Z72" s="238">
        <v>0</v>
      </c>
      <c r="AA72" s="238">
        <v>0</v>
      </c>
      <c r="AB72" s="238">
        <v>0</v>
      </c>
      <c r="AC72" s="238">
        <v>0</v>
      </c>
      <c r="AD72" s="238">
        <v>0</v>
      </c>
      <c r="AE72" s="238">
        <v>0</v>
      </c>
      <c r="AF72" s="238">
        <v>0</v>
      </c>
      <c r="AG72" s="238">
        <v>0</v>
      </c>
      <c r="AH72" s="238">
        <v>0</v>
      </c>
      <c r="AI72" s="238">
        <v>0</v>
      </c>
      <c r="AJ72" s="238">
        <v>0</v>
      </c>
      <c r="AK72" s="238">
        <v>0</v>
      </c>
      <c r="AL72" s="238">
        <v>0</v>
      </c>
      <c r="AM72" s="238">
        <v>0</v>
      </c>
      <c r="AN72" s="238">
        <v>0</v>
      </c>
      <c r="AO72" s="238">
        <v>0</v>
      </c>
      <c r="AP72" s="238">
        <v>0</v>
      </c>
      <c r="AQ72" s="238">
        <v>0</v>
      </c>
      <c r="AR72" s="238">
        <v>0</v>
      </c>
      <c r="AS72" s="238">
        <v>0</v>
      </c>
    </row>
    <row r="73" spans="1:45" ht="126">
      <c r="A73" s="180" t="s">
        <v>833</v>
      </c>
      <c r="B73" s="193" t="s">
        <v>834</v>
      </c>
      <c r="C73" s="216"/>
      <c r="D73" s="237">
        <v>0</v>
      </c>
      <c r="E73" s="237">
        <v>0</v>
      </c>
      <c r="F73" s="237">
        <v>0</v>
      </c>
      <c r="G73" s="237">
        <v>0</v>
      </c>
      <c r="H73" s="238">
        <v>0</v>
      </c>
      <c r="I73" s="238">
        <v>0</v>
      </c>
      <c r="J73" s="225">
        <f t="shared" si="3"/>
        <v>0</v>
      </c>
      <c r="K73" s="225">
        <f t="shared" si="3"/>
        <v>0</v>
      </c>
      <c r="L73" s="225">
        <f t="shared" si="3"/>
        <v>0</v>
      </c>
      <c r="M73" s="239">
        <f t="shared" si="3"/>
        <v>0</v>
      </c>
      <c r="N73" s="238">
        <v>0</v>
      </c>
      <c r="O73" s="238">
        <v>0</v>
      </c>
      <c r="P73" s="238">
        <v>0</v>
      </c>
      <c r="Q73" s="238">
        <v>0</v>
      </c>
      <c r="R73" s="238">
        <v>0</v>
      </c>
      <c r="S73" s="238">
        <v>0</v>
      </c>
      <c r="T73" s="238">
        <v>0</v>
      </c>
      <c r="U73" s="238">
        <v>0</v>
      </c>
      <c r="V73" s="238">
        <v>0</v>
      </c>
      <c r="W73" s="238">
        <v>0</v>
      </c>
      <c r="X73" s="238">
        <v>0</v>
      </c>
      <c r="Y73" s="238">
        <v>0</v>
      </c>
      <c r="Z73" s="238">
        <v>0</v>
      </c>
      <c r="AA73" s="238">
        <v>0</v>
      </c>
      <c r="AB73" s="238">
        <v>0</v>
      </c>
      <c r="AC73" s="238">
        <v>0</v>
      </c>
      <c r="AD73" s="238">
        <v>0</v>
      </c>
      <c r="AE73" s="238">
        <v>0</v>
      </c>
      <c r="AF73" s="238">
        <v>0</v>
      </c>
      <c r="AG73" s="238">
        <v>0</v>
      </c>
      <c r="AH73" s="238">
        <v>0</v>
      </c>
      <c r="AI73" s="238">
        <v>0</v>
      </c>
      <c r="AJ73" s="238">
        <v>0</v>
      </c>
      <c r="AK73" s="238">
        <v>0</v>
      </c>
      <c r="AL73" s="238">
        <v>0</v>
      </c>
      <c r="AM73" s="238">
        <v>0</v>
      </c>
      <c r="AN73" s="238">
        <v>0</v>
      </c>
      <c r="AO73" s="238">
        <v>0</v>
      </c>
      <c r="AP73" s="238">
        <v>0</v>
      </c>
      <c r="AQ73" s="238">
        <v>0</v>
      </c>
      <c r="AR73" s="238">
        <v>0</v>
      </c>
      <c r="AS73" s="238">
        <v>0</v>
      </c>
    </row>
    <row r="74" spans="1:45" ht="31.5">
      <c r="A74" s="180" t="s">
        <v>833</v>
      </c>
      <c r="B74" s="178" t="s">
        <v>823</v>
      </c>
      <c r="C74" s="216"/>
      <c r="D74" s="237">
        <v>0</v>
      </c>
      <c r="E74" s="237">
        <v>0</v>
      </c>
      <c r="F74" s="237">
        <v>0</v>
      </c>
      <c r="G74" s="237">
        <v>0</v>
      </c>
      <c r="H74" s="238">
        <v>0</v>
      </c>
      <c r="I74" s="238">
        <v>0</v>
      </c>
      <c r="J74" s="225">
        <f t="shared" si="3"/>
        <v>0</v>
      </c>
      <c r="K74" s="225">
        <f t="shared" si="3"/>
        <v>0</v>
      </c>
      <c r="L74" s="225">
        <f t="shared" si="3"/>
        <v>0</v>
      </c>
      <c r="M74" s="239">
        <f t="shared" si="3"/>
        <v>0</v>
      </c>
      <c r="N74" s="238">
        <v>0</v>
      </c>
      <c r="O74" s="238">
        <v>0</v>
      </c>
      <c r="P74" s="238">
        <v>0</v>
      </c>
      <c r="Q74" s="238">
        <v>0</v>
      </c>
      <c r="R74" s="238">
        <v>0</v>
      </c>
      <c r="S74" s="238">
        <v>0</v>
      </c>
      <c r="T74" s="238">
        <v>0</v>
      </c>
      <c r="U74" s="238">
        <v>0</v>
      </c>
      <c r="V74" s="238">
        <v>0</v>
      </c>
      <c r="W74" s="238">
        <v>0</v>
      </c>
      <c r="X74" s="238">
        <v>0</v>
      </c>
      <c r="Y74" s="238">
        <v>0</v>
      </c>
      <c r="Z74" s="238">
        <v>0</v>
      </c>
      <c r="AA74" s="238">
        <v>0</v>
      </c>
      <c r="AB74" s="238">
        <v>0</v>
      </c>
      <c r="AC74" s="238">
        <v>0</v>
      </c>
      <c r="AD74" s="238">
        <v>0</v>
      </c>
      <c r="AE74" s="238">
        <v>0</v>
      </c>
      <c r="AF74" s="238">
        <v>0</v>
      </c>
      <c r="AG74" s="238">
        <v>0</v>
      </c>
      <c r="AH74" s="238">
        <v>0</v>
      </c>
      <c r="AI74" s="238">
        <v>0</v>
      </c>
      <c r="AJ74" s="238">
        <v>0</v>
      </c>
      <c r="AK74" s="238">
        <v>0</v>
      </c>
      <c r="AL74" s="238">
        <v>0</v>
      </c>
      <c r="AM74" s="238">
        <v>0</v>
      </c>
      <c r="AN74" s="238">
        <v>0</v>
      </c>
      <c r="AO74" s="238">
        <v>0</v>
      </c>
      <c r="AP74" s="238">
        <v>0</v>
      </c>
      <c r="AQ74" s="238">
        <v>0</v>
      </c>
      <c r="AR74" s="238">
        <v>0</v>
      </c>
      <c r="AS74" s="238">
        <v>0</v>
      </c>
    </row>
    <row r="75" spans="1:45" ht="31.5">
      <c r="A75" s="180" t="s">
        <v>833</v>
      </c>
      <c r="B75" s="178" t="s">
        <v>823</v>
      </c>
      <c r="C75" s="216"/>
      <c r="D75" s="237">
        <v>0</v>
      </c>
      <c r="E75" s="237">
        <v>0</v>
      </c>
      <c r="F75" s="237">
        <v>0</v>
      </c>
      <c r="G75" s="237">
        <v>0</v>
      </c>
      <c r="H75" s="238">
        <v>0</v>
      </c>
      <c r="I75" s="238">
        <v>0</v>
      </c>
      <c r="J75" s="225">
        <f t="shared" si="3"/>
        <v>0</v>
      </c>
      <c r="K75" s="225">
        <f t="shared" si="3"/>
        <v>0</v>
      </c>
      <c r="L75" s="225">
        <f t="shared" si="3"/>
        <v>0</v>
      </c>
      <c r="M75" s="239">
        <f t="shared" si="3"/>
        <v>0</v>
      </c>
      <c r="N75" s="238">
        <v>0</v>
      </c>
      <c r="O75" s="238">
        <v>0</v>
      </c>
      <c r="P75" s="238">
        <v>0</v>
      </c>
      <c r="Q75" s="238">
        <v>0</v>
      </c>
      <c r="R75" s="238">
        <v>0</v>
      </c>
      <c r="S75" s="238">
        <v>0</v>
      </c>
      <c r="T75" s="238">
        <v>0</v>
      </c>
      <c r="U75" s="238">
        <v>0</v>
      </c>
      <c r="V75" s="238">
        <v>0</v>
      </c>
      <c r="W75" s="238">
        <v>0</v>
      </c>
      <c r="X75" s="238">
        <v>0</v>
      </c>
      <c r="Y75" s="238">
        <v>0</v>
      </c>
      <c r="Z75" s="238">
        <v>0</v>
      </c>
      <c r="AA75" s="238">
        <v>0</v>
      </c>
      <c r="AB75" s="238">
        <v>0</v>
      </c>
      <c r="AC75" s="238">
        <v>0</v>
      </c>
      <c r="AD75" s="238">
        <v>0</v>
      </c>
      <c r="AE75" s="238">
        <v>0</v>
      </c>
      <c r="AF75" s="238">
        <v>0</v>
      </c>
      <c r="AG75" s="238">
        <v>0</v>
      </c>
      <c r="AH75" s="238">
        <v>0</v>
      </c>
      <c r="AI75" s="238">
        <v>0</v>
      </c>
      <c r="AJ75" s="238">
        <v>0</v>
      </c>
      <c r="AK75" s="238">
        <v>0</v>
      </c>
      <c r="AL75" s="238">
        <v>0</v>
      </c>
      <c r="AM75" s="238">
        <v>0</v>
      </c>
      <c r="AN75" s="238">
        <v>0</v>
      </c>
      <c r="AO75" s="238">
        <v>0</v>
      </c>
      <c r="AP75" s="238">
        <v>0</v>
      </c>
      <c r="AQ75" s="238">
        <v>0</v>
      </c>
      <c r="AR75" s="238">
        <v>0</v>
      </c>
      <c r="AS75" s="238">
        <v>0</v>
      </c>
    </row>
    <row r="76" spans="1:45" ht="15.75">
      <c r="A76" s="180" t="s">
        <v>755</v>
      </c>
      <c r="B76" s="193" t="s">
        <v>755</v>
      </c>
      <c r="C76" s="216"/>
      <c r="D76" s="237">
        <v>0</v>
      </c>
      <c r="E76" s="237">
        <v>0</v>
      </c>
      <c r="F76" s="237">
        <v>0</v>
      </c>
      <c r="G76" s="237">
        <v>0</v>
      </c>
      <c r="H76" s="238">
        <v>0</v>
      </c>
      <c r="I76" s="238">
        <v>0</v>
      </c>
      <c r="J76" s="225">
        <f t="shared" si="3"/>
        <v>0</v>
      </c>
      <c r="K76" s="225">
        <f t="shared" si="3"/>
        <v>0</v>
      </c>
      <c r="L76" s="225">
        <f t="shared" si="3"/>
        <v>0</v>
      </c>
      <c r="M76" s="239">
        <f t="shared" si="3"/>
        <v>0</v>
      </c>
      <c r="N76" s="238">
        <v>0</v>
      </c>
      <c r="O76" s="238">
        <v>0</v>
      </c>
      <c r="P76" s="238">
        <v>0</v>
      </c>
      <c r="Q76" s="238">
        <v>0</v>
      </c>
      <c r="R76" s="238">
        <v>0</v>
      </c>
      <c r="S76" s="238">
        <v>0</v>
      </c>
      <c r="T76" s="238">
        <v>0</v>
      </c>
      <c r="U76" s="238">
        <v>0</v>
      </c>
      <c r="V76" s="238">
        <v>0</v>
      </c>
      <c r="W76" s="238">
        <v>0</v>
      </c>
      <c r="X76" s="238">
        <v>0</v>
      </c>
      <c r="Y76" s="238">
        <v>0</v>
      </c>
      <c r="Z76" s="238">
        <v>0</v>
      </c>
      <c r="AA76" s="238">
        <v>0</v>
      </c>
      <c r="AB76" s="238">
        <v>0</v>
      </c>
      <c r="AC76" s="238">
        <v>0</v>
      </c>
      <c r="AD76" s="238">
        <v>0</v>
      </c>
      <c r="AE76" s="238">
        <v>0</v>
      </c>
      <c r="AF76" s="238">
        <v>0</v>
      </c>
      <c r="AG76" s="238">
        <v>0</v>
      </c>
      <c r="AH76" s="238">
        <v>0</v>
      </c>
      <c r="AI76" s="238">
        <v>0</v>
      </c>
      <c r="AJ76" s="238">
        <v>0</v>
      </c>
      <c r="AK76" s="238">
        <v>0</v>
      </c>
      <c r="AL76" s="238">
        <v>0</v>
      </c>
      <c r="AM76" s="238">
        <v>0</v>
      </c>
      <c r="AN76" s="238">
        <v>0</v>
      </c>
      <c r="AO76" s="238">
        <v>0</v>
      </c>
      <c r="AP76" s="238">
        <v>0</v>
      </c>
      <c r="AQ76" s="238">
        <v>0</v>
      </c>
      <c r="AR76" s="238">
        <v>0</v>
      </c>
      <c r="AS76" s="238">
        <v>0</v>
      </c>
    </row>
    <row r="77" spans="1:45" ht="94.5">
      <c r="A77" s="180" t="s">
        <v>835</v>
      </c>
      <c r="B77" s="193" t="s">
        <v>836</v>
      </c>
      <c r="C77" s="216"/>
      <c r="D77" s="237">
        <v>0</v>
      </c>
      <c r="E77" s="237">
        <v>0</v>
      </c>
      <c r="F77" s="237">
        <v>0</v>
      </c>
      <c r="G77" s="237">
        <v>0</v>
      </c>
      <c r="H77" s="238">
        <v>0</v>
      </c>
      <c r="I77" s="238">
        <v>0</v>
      </c>
      <c r="J77" s="225">
        <f t="shared" si="3"/>
        <v>0</v>
      </c>
      <c r="K77" s="225">
        <f t="shared" si="3"/>
        <v>0</v>
      </c>
      <c r="L77" s="225">
        <f t="shared" si="3"/>
        <v>0</v>
      </c>
      <c r="M77" s="239">
        <f t="shared" si="3"/>
        <v>0</v>
      </c>
      <c r="N77" s="238">
        <v>0</v>
      </c>
      <c r="O77" s="238">
        <v>0</v>
      </c>
      <c r="P77" s="238">
        <v>0</v>
      </c>
      <c r="Q77" s="238">
        <v>0</v>
      </c>
      <c r="R77" s="238">
        <v>0</v>
      </c>
      <c r="S77" s="238">
        <v>0</v>
      </c>
      <c r="T77" s="238">
        <v>0</v>
      </c>
      <c r="U77" s="238">
        <v>0</v>
      </c>
      <c r="V77" s="238">
        <v>0</v>
      </c>
      <c r="W77" s="238">
        <v>0</v>
      </c>
      <c r="X77" s="238">
        <v>0</v>
      </c>
      <c r="Y77" s="238">
        <v>0</v>
      </c>
      <c r="Z77" s="238">
        <v>0</v>
      </c>
      <c r="AA77" s="238">
        <v>0</v>
      </c>
      <c r="AB77" s="238">
        <v>0</v>
      </c>
      <c r="AC77" s="238">
        <v>0</v>
      </c>
      <c r="AD77" s="238">
        <v>0</v>
      </c>
      <c r="AE77" s="238">
        <v>0</v>
      </c>
      <c r="AF77" s="238">
        <v>0</v>
      </c>
      <c r="AG77" s="238">
        <v>0</v>
      </c>
      <c r="AH77" s="238">
        <v>0</v>
      </c>
      <c r="AI77" s="238">
        <v>0</v>
      </c>
      <c r="AJ77" s="238">
        <v>0</v>
      </c>
      <c r="AK77" s="238">
        <v>0</v>
      </c>
      <c r="AL77" s="238">
        <v>0</v>
      </c>
      <c r="AM77" s="238">
        <v>0</v>
      </c>
      <c r="AN77" s="238">
        <v>0</v>
      </c>
      <c r="AO77" s="238">
        <v>0</v>
      </c>
      <c r="AP77" s="238">
        <v>0</v>
      </c>
      <c r="AQ77" s="238">
        <v>0</v>
      </c>
      <c r="AR77" s="238">
        <v>0</v>
      </c>
      <c r="AS77" s="238">
        <v>0</v>
      </c>
    </row>
    <row r="78" spans="1:45" ht="78.75">
      <c r="A78" s="180" t="s">
        <v>837</v>
      </c>
      <c r="B78" s="193" t="s">
        <v>838</v>
      </c>
      <c r="C78" s="216"/>
      <c r="D78" s="237">
        <v>0</v>
      </c>
      <c r="E78" s="237">
        <v>0</v>
      </c>
      <c r="F78" s="237">
        <v>0</v>
      </c>
      <c r="G78" s="237">
        <v>0</v>
      </c>
      <c r="H78" s="238">
        <v>0</v>
      </c>
      <c r="I78" s="238">
        <v>0</v>
      </c>
      <c r="J78" s="225">
        <f aca="true" t="shared" si="4" ref="J78:M85">J211</f>
        <v>0</v>
      </c>
      <c r="K78" s="225">
        <f t="shared" si="4"/>
        <v>0</v>
      </c>
      <c r="L78" s="225">
        <f t="shared" si="4"/>
        <v>0</v>
      </c>
      <c r="M78" s="239">
        <f t="shared" si="4"/>
        <v>0</v>
      </c>
      <c r="N78" s="238">
        <v>0</v>
      </c>
      <c r="O78" s="238">
        <v>0</v>
      </c>
      <c r="P78" s="238">
        <v>0</v>
      </c>
      <c r="Q78" s="238">
        <v>0</v>
      </c>
      <c r="R78" s="238">
        <v>0</v>
      </c>
      <c r="S78" s="238">
        <v>0</v>
      </c>
      <c r="T78" s="238">
        <v>0</v>
      </c>
      <c r="U78" s="238">
        <v>0</v>
      </c>
      <c r="V78" s="238">
        <v>0</v>
      </c>
      <c r="W78" s="238">
        <v>0</v>
      </c>
      <c r="X78" s="238">
        <v>0</v>
      </c>
      <c r="Y78" s="238">
        <v>0</v>
      </c>
      <c r="Z78" s="238">
        <v>0</v>
      </c>
      <c r="AA78" s="238">
        <v>0</v>
      </c>
      <c r="AB78" s="238">
        <v>0</v>
      </c>
      <c r="AC78" s="238">
        <v>0</v>
      </c>
      <c r="AD78" s="238">
        <v>0</v>
      </c>
      <c r="AE78" s="238">
        <v>0</v>
      </c>
      <c r="AF78" s="238">
        <v>0</v>
      </c>
      <c r="AG78" s="238">
        <v>0</v>
      </c>
      <c r="AH78" s="238">
        <v>0</v>
      </c>
      <c r="AI78" s="238">
        <v>0</v>
      </c>
      <c r="AJ78" s="238">
        <v>0</v>
      </c>
      <c r="AK78" s="238">
        <v>0</v>
      </c>
      <c r="AL78" s="238">
        <v>0</v>
      </c>
      <c r="AM78" s="238">
        <v>0</v>
      </c>
      <c r="AN78" s="238">
        <v>0</v>
      </c>
      <c r="AO78" s="238">
        <v>0</v>
      </c>
      <c r="AP78" s="238">
        <v>0</v>
      </c>
      <c r="AQ78" s="238">
        <v>0</v>
      </c>
      <c r="AR78" s="238">
        <v>0</v>
      </c>
      <c r="AS78" s="238">
        <v>0</v>
      </c>
    </row>
    <row r="79" spans="1:45" ht="31.5">
      <c r="A79" s="180" t="s">
        <v>837</v>
      </c>
      <c r="B79" s="178" t="s">
        <v>823</v>
      </c>
      <c r="C79" s="216"/>
      <c r="D79" s="237">
        <v>0</v>
      </c>
      <c r="E79" s="237">
        <v>0</v>
      </c>
      <c r="F79" s="237">
        <v>0</v>
      </c>
      <c r="G79" s="237">
        <v>0</v>
      </c>
      <c r="H79" s="238">
        <v>0</v>
      </c>
      <c r="I79" s="238">
        <v>0</v>
      </c>
      <c r="J79" s="225">
        <f t="shared" si="4"/>
        <v>0</v>
      </c>
      <c r="K79" s="225">
        <f t="shared" si="4"/>
        <v>0</v>
      </c>
      <c r="L79" s="225">
        <f t="shared" si="4"/>
        <v>0</v>
      </c>
      <c r="M79" s="239">
        <f t="shared" si="4"/>
        <v>0</v>
      </c>
      <c r="N79" s="238">
        <v>0</v>
      </c>
      <c r="O79" s="238">
        <v>0</v>
      </c>
      <c r="P79" s="238">
        <v>0</v>
      </c>
      <c r="Q79" s="238">
        <v>0</v>
      </c>
      <c r="R79" s="238">
        <v>0</v>
      </c>
      <c r="S79" s="238">
        <v>0</v>
      </c>
      <c r="T79" s="238">
        <v>0</v>
      </c>
      <c r="U79" s="238">
        <v>0</v>
      </c>
      <c r="V79" s="238">
        <v>0</v>
      </c>
      <c r="W79" s="238">
        <v>0</v>
      </c>
      <c r="X79" s="238">
        <v>0</v>
      </c>
      <c r="Y79" s="238">
        <v>0</v>
      </c>
      <c r="Z79" s="238">
        <v>0</v>
      </c>
      <c r="AA79" s="238">
        <v>0</v>
      </c>
      <c r="AB79" s="238">
        <v>0</v>
      </c>
      <c r="AC79" s="238">
        <v>0</v>
      </c>
      <c r="AD79" s="238">
        <v>0</v>
      </c>
      <c r="AE79" s="238">
        <v>0</v>
      </c>
      <c r="AF79" s="238">
        <v>0</v>
      </c>
      <c r="AG79" s="238">
        <v>0</v>
      </c>
      <c r="AH79" s="238">
        <v>0</v>
      </c>
      <c r="AI79" s="238">
        <v>0</v>
      </c>
      <c r="AJ79" s="238">
        <v>0</v>
      </c>
      <c r="AK79" s="238">
        <v>0</v>
      </c>
      <c r="AL79" s="238">
        <v>0</v>
      </c>
      <c r="AM79" s="238">
        <v>0</v>
      </c>
      <c r="AN79" s="238">
        <v>0</v>
      </c>
      <c r="AO79" s="238">
        <v>0</v>
      </c>
      <c r="AP79" s="238">
        <v>0</v>
      </c>
      <c r="AQ79" s="238">
        <v>0</v>
      </c>
      <c r="AR79" s="238">
        <v>0</v>
      </c>
      <c r="AS79" s="238">
        <v>0</v>
      </c>
    </row>
    <row r="80" spans="1:45" ht="31.5">
      <c r="A80" s="180" t="s">
        <v>837</v>
      </c>
      <c r="B80" s="178" t="s">
        <v>823</v>
      </c>
      <c r="C80" s="216"/>
      <c r="D80" s="237">
        <v>0</v>
      </c>
      <c r="E80" s="237">
        <v>0</v>
      </c>
      <c r="F80" s="237">
        <v>0</v>
      </c>
      <c r="G80" s="237">
        <v>0</v>
      </c>
      <c r="H80" s="238">
        <v>0</v>
      </c>
      <c r="I80" s="238">
        <v>0</v>
      </c>
      <c r="J80" s="225">
        <f t="shared" si="4"/>
        <v>0</v>
      </c>
      <c r="K80" s="225">
        <f t="shared" si="4"/>
        <v>0</v>
      </c>
      <c r="L80" s="225">
        <f t="shared" si="4"/>
        <v>0</v>
      </c>
      <c r="M80" s="239">
        <f t="shared" si="4"/>
        <v>0</v>
      </c>
      <c r="N80" s="238">
        <v>0</v>
      </c>
      <c r="O80" s="238">
        <v>0</v>
      </c>
      <c r="P80" s="238">
        <v>0</v>
      </c>
      <c r="Q80" s="238">
        <v>0</v>
      </c>
      <c r="R80" s="238">
        <v>0</v>
      </c>
      <c r="S80" s="238">
        <v>0</v>
      </c>
      <c r="T80" s="238">
        <v>0</v>
      </c>
      <c r="U80" s="238">
        <v>0</v>
      </c>
      <c r="V80" s="238">
        <v>0</v>
      </c>
      <c r="W80" s="238">
        <v>0</v>
      </c>
      <c r="X80" s="238">
        <v>0</v>
      </c>
      <c r="Y80" s="238">
        <v>0</v>
      </c>
      <c r="Z80" s="238">
        <v>0</v>
      </c>
      <c r="AA80" s="238">
        <v>0</v>
      </c>
      <c r="AB80" s="238">
        <v>0</v>
      </c>
      <c r="AC80" s="238">
        <v>0</v>
      </c>
      <c r="AD80" s="238">
        <v>0</v>
      </c>
      <c r="AE80" s="238">
        <v>0</v>
      </c>
      <c r="AF80" s="238">
        <v>0</v>
      </c>
      <c r="AG80" s="238">
        <v>0</v>
      </c>
      <c r="AH80" s="238">
        <v>0</v>
      </c>
      <c r="AI80" s="238">
        <v>0</v>
      </c>
      <c r="AJ80" s="238">
        <v>0</v>
      </c>
      <c r="AK80" s="238">
        <v>0</v>
      </c>
      <c r="AL80" s="238">
        <v>0</v>
      </c>
      <c r="AM80" s="238">
        <v>0</v>
      </c>
      <c r="AN80" s="238">
        <v>0</v>
      </c>
      <c r="AO80" s="238">
        <v>0</v>
      </c>
      <c r="AP80" s="238">
        <v>0</v>
      </c>
      <c r="AQ80" s="238">
        <v>0</v>
      </c>
      <c r="AR80" s="238">
        <v>0</v>
      </c>
      <c r="AS80" s="238">
        <v>0</v>
      </c>
    </row>
    <row r="81" spans="1:45" ht="15.75">
      <c r="A81" s="180" t="s">
        <v>755</v>
      </c>
      <c r="B81" s="193" t="s">
        <v>755</v>
      </c>
      <c r="C81" s="216"/>
      <c r="D81" s="237">
        <v>0</v>
      </c>
      <c r="E81" s="237">
        <v>0</v>
      </c>
      <c r="F81" s="237">
        <v>0</v>
      </c>
      <c r="G81" s="237">
        <v>0</v>
      </c>
      <c r="H81" s="238">
        <v>0</v>
      </c>
      <c r="I81" s="238">
        <v>0</v>
      </c>
      <c r="J81" s="225">
        <f t="shared" si="4"/>
        <v>0</v>
      </c>
      <c r="K81" s="225">
        <f t="shared" si="4"/>
        <v>0</v>
      </c>
      <c r="L81" s="225">
        <f t="shared" si="4"/>
        <v>0</v>
      </c>
      <c r="M81" s="239">
        <f t="shared" si="4"/>
        <v>0</v>
      </c>
      <c r="N81" s="238">
        <v>0</v>
      </c>
      <c r="O81" s="238">
        <v>0</v>
      </c>
      <c r="P81" s="238">
        <v>0</v>
      </c>
      <c r="Q81" s="238">
        <v>0</v>
      </c>
      <c r="R81" s="238">
        <v>0</v>
      </c>
      <c r="S81" s="238">
        <v>0</v>
      </c>
      <c r="T81" s="238">
        <v>0</v>
      </c>
      <c r="U81" s="238">
        <v>0</v>
      </c>
      <c r="V81" s="238">
        <v>0</v>
      </c>
      <c r="W81" s="238">
        <v>0</v>
      </c>
      <c r="X81" s="238">
        <v>0</v>
      </c>
      <c r="Y81" s="238">
        <v>0</v>
      </c>
      <c r="Z81" s="238">
        <v>0</v>
      </c>
      <c r="AA81" s="238">
        <v>0</v>
      </c>
      <c r="AB81" s="238">
        <v>0</v>
      </c>
      <c r="AC81" s="238">
        <v>0</v>
      </c>
      <c r="AD81" s="238">
        <v>0</v>
      </c>
      <c r="AE81" s="238">
        <v>0</v>
      </c>
      <c r="AF81" s="238">
        <v>0</v>
      </c>
      <c r="AG81" s="238">
        <v>0</v>
      </c>
      <c r="AH81" s="238">
        <v>0</v>
      </c>
      <c r="AI81" s="238">
        <v>0</v>
      </c>
      <c r="AJ81" s="238">
        <v>0</v>
      </c>
      <c r="AK81" s="238">
        <v>0</v>
      </c>
      <c r="AL81" s="238">
        <v>0</v>
      </c>
      <c r="AM81" s="238">
        <v>0</v>
      </c>
      <c r="AN81" s="238">
        <v>0</v>
      </c>
      <c r="AO81" s="238">
        <v>0</v>
      </c>
      <c r="AP81" s="238">
        <v>0</v>
      </c>
      <c r="AQ81" s="238">
        <v>0</v>
      </c>
      <c r="AR81" s="238">
        <v>0</v>
      </c>
      <c r="AS81" s="238">
        <v>0</v>
      </c>
    </row>
    <row r="82" spans="1:45" ht="94.5">
      <c r="A82" s="180" t="s">
        <v>839</v>
      </c>
      <c r="B82" s="193" t="s">
        <v>840</v>
      </c>
      <c r="C82" s="216"/>
      <c r="D82" s="237">
        <v>0</v>
      </c>
      <c r="E82" s="237">
        <v>0</v>
      </c>
      <c r="F82" s="237">
        <v>0</v>
      </c>
      <c r="G82" s="237">
        <v>0</v>
      </c>
      <c r="H82" s="238">
        <v>0</v>
      </c>
      <c r="I82" s="238">
        <v>0</v>
      </c>
      <c r="J82" s="225">
        <f t="shared" si="4"/>
        <v>0</v>
      </c>
      <c r="K82" s="225">
        <f t="shared" si="4"/>
        <v>0</v>
      </c>
      <c r="L82" s="225">
        <f t="shared" si="4"/>
        <v>0</v>
      </c>
      <c r="M82" s="239">
        <f t="shared" si="4"/>
        <v>0</v>
      </c>
      <c r="N82" s="238">
        <v>0</v>
      </c>
      <c r="O82" s="238">
        <v>0</v>
      </c>
      <c r="P82" s="238">
        <v>0</v>
      </c>
      <c r="Q82" s="238">
        <v>0</v>
      </c>
      <c r="R82" s="238">
        <v>0</v>
      </c>
      <c r="S82" s="238">
        <v>0</v>
      </c>
      <c r="T82" s="238">
        <v>0</v>
      </c>
      <c r="U82" s="238">
        <v>0</v>
      </c>
      <c r="V82" s="238">
        <v>0</v>
      </c>
      <c r="W82" s="238">
        <v>0</v>
      </c>
      <c r="X82" s="238">
        <v>0</v>
      </c>
      <c r="Y82" s="238">
        <v>0</v>
      </c>
      <c r="Z82" s="238">
        <v>0</v>
      </c>
      <c r="AA82" s="238">
        <v>0</v>
      </c>
      <c r="AB82" s="238">
        <v>0</v>
      </c>
      <c r="AC82" s="238">
        <v>0</v>
      </c>
      <c r="AD82" s="238">
        <v>0</v>
      </c>
      <c r="AE82" s="238">
        <v>0</v>
      </c>
      <c r="AF82" s="238">
        <v>0</v>
      </c>
      <c r="AG82" s="238">
        <v>0</v>
      </c>
      <c r="AH82" s="238">
        <v>0</v>
      </c>
      <c r="AI82" s="238">
        <v>0</v>
      </c>
      <c r="AJ82" s="238">
        <v>0</v>
      </c>
      <c r="AK82" s="238">
        <v>0</v>
      </c>
      <c r="AL82" s="238">
        <v>0</v>
      </c>
      <c r="AM82" s="238">
        <v>0</v>
      </c>
      <c r="AN82" s="238">
        <v>0</v>
      </c>
      <c r="AO82" s="238">
        <v>0</v>
      </c>
      <c r="AP82" s="238">
        <v>0</v>
      </c>
      <c r="AQ82" s="238">
        <v>0</v>
      </c>
      <c r="AR82" s="238">
        <v>0</v>
      </c>
      <c r="AS82" s="238">
        <v>0</v>
      </c>
    </row>
    <row r="83" spans="1:45" ht="31.5">
      <c r="A83" s="180" t="s">
        <v>839</v>
      </c>
      <c r="B83" s="178" t="s">
        <v>823</v>
      </c>
      <c r="C83" s="216"/>
      <c r="D83" s="237">
        <v>0</v>
      </c>
      <c r="E83" s="237">
        <v>0</v>
      </c>
      <c r="F83" s="237">
        <v>0</v>
      </c>
      <c r="G83" s="237">
        <v>0</v>
      </c>
      <c r="H83" s="238">
        <v>0</v>
      </c>
      <c r="I83" s="238">
        <v>0</v>
      </c>
      <c r="J83" s="225">
        <f t="shared" si="4"/>
        <v>0</v>
      </c>
      <c r="K83" s="225">
        <f t="shared" si="4"/>
        <v>0</v>
      </c>
      <c r="L83" s="225">
        <f t="shared" si="4"/>
        <v>0</v>
      </c>
      <c r="M83" s="239">
        <f t="shared" si="4"/>
        <v>0</v>
      </c>
      <c r="N83" s="238">
        <v>0</v>
      </c>
      <c r="O83" s="238">
        <v>0</v>
      </c>
      <c r="P83" s="238">
        <v>0</v>
      </c>
      <c r="Q83" s="238">
        <v>0</v>
      </c>
      <c r="R83" s="238">
        <v>0</v>
      </c>
      <c r="S83" s="238">
        <v>0</v>
      </c>
      <c r="T83" s="238">
        <v>0</v>
      </c>
      <c r="U83" s="238">
        <v>0</v>
      </c>
      <c r="V83" s="238">
        <v>0</v>
      </c>
      <c r="W83" s="238">
        <v>0</v>
      </c>
      <c r="X83" s="238">
        <v>0</v>
      </c>
      <c r="Y83" s="238">
        <v>0</v>
      </c>
      <c r="Z83" s="238">
        <v>0</v>
      </c>
      <c r="AA83" s="238">
        <v>0</v>
      </c>
      <c r="AB83" s="238">
        <v>0</v>
      </c>
      <c r="AC83" s="238">
        <v>0</v>
      </c>
      <c r="AD83" s="238">
        <v>0</v>
      </c>
      <c r="AE83" s="238">
        <v>0</v>
      </c>
      <c r="AF83" s="238">
        <v>0</v>
      </c>
      <c r="AG83" s="238">
        <v>0</v>
      </c>
      <c r="AH83" s="238">
        <v>0</v>
      </c>
      <c r="AI83" s="238">
        <v>0</v>
      </c>
      <c r="AJ83" s="238">
        <v>0</v>
      </c>
      <c r="AK83" s="238">
        <v>0</v>
      </c>
      <c r="AL83" s="238">
        <v>0</v>
      </c>
      <c r="AM83" s="238">
        <v>0</v>
      </c>
      <c r="AN83" s="238">
        <v>0</v>
      </c>
      <c r="AO83" s="238">
        <v>0</v>
      </c>
      <c r="AP83" s="238">
        <v>0</v>
      </c>
      <c r="AQ83" s="238">
        <v>0</v>
      </c>
      <c r="AR83" s="238">
        <v>0</v>
      </c>
      <c r="AS83" s="238">
        <v>0</v>
      </c>
    </row>
    <row r="84" spans="1:45" ht="31.5">
      <c r="A84" s="180" t="s">
        <v>839</v>
      </c>
      <c r="B84" s="178" t="s">
        <v>823</v>
      </c>
      <c r="C84" s="216"/>
      <c r="D84" s="237">
        <v>0</v>
      </c>
      <c r="E84" s="237">
        <v>0</v>
      </c>
      <c r="F84" s="237">
        <v>0</v>
      </c>
      <c r="G84" s="237">
        <v>0</v>
      </c>
      <c r="H84" s="238">
        <v>0</v>
      </c>
      <c r="I84" s="238">
        <v>0</v>
      </c>
      <c r="J84" s="225">
        <f t="shared" si="4"/>
        <v>0</v>
      </c>
      <c r="K84" s="225">
        <f t="shared" si="4"/>
        <v>0</v>
      </c>
      <c r="L84" s="225">
        <f t="shared" si="4"/>
        <v>0</v>
      </c>
      <c r="M84" s="239">
        <f t="shared" si="4"/>
        <v>0</v>
      </c>
      <c r="N84" s="238">
        <v>0</v>
      </c>
      <c r="O84" s="238">
        <v>0</v>
      </c>
      <c r="P84" s="238">
        <v>0</v>
      </c>
      <c r="Q84" s="238">
        <v>0</v>
      </c>
      <c r="R84" s="238">
        <v>0</v>
      </c>
      <c r="S84" s="238">
        <v>0</v>
      </c>
      <c r="T84" s="238">
        <v>0</v>
      </c>
      <c r="U84" s="238">
        <v>0</v>
      </c>
      <c r="V84" s="238">
        <v>0</v>
      </c>
      <c r="W84" s="238">
        <v>0</v>
      </c>
      <c r="X84" s="238">
        <v>0</v>
      </c>
      <c r="Y84" s="238">
        <v>0</v>
      </c>
      <c r="Z84" s="238">
        <v>0</v>
      </c>
      <c r="AA84" s="238">
        <v>0</v>
      </c>
      <c r="AB84" s="238">
        <v>0</v>
      </c>
      <c r="AC84" s="238">
        <v>0</v>
      </c>
      <c r="AD84" s="238">
        <v>0</v>
      </c>
      <c r="AE84" s="238">
        <v>0</v>
      </c>
      <c r="AF84" s="238">
        <v>0</v>
      </c>
      <c r="AG84" s="238">
        <v>0</v>
      </c>
      <c r="AH84" s="238">
        <v>0</v>
      </c>
      <c r="AI84" s="238">
        <v>0</v>
      </c>
      <c r="AJ84" s="238">
        <v>0</v>
      </c>
      <c r="AK84" s="238">
        <v>0</v>
      </c>
      <c r="AL84" s="238">
        <v>0</v>
      </c>
      <c r="AM84" s="238">
        <v>0</v>
      </c>
      <c r="AN84" s="238">
        <v>0</v>
      </c>
      <c r="AO84" s="238">
        <v>0</v>
      </c>
      <c r="AP84" s="238">
        <v>0</v>
      </c>
      <c r="AQ84" s="238">
        <v>0</v>
      </c>
      <c r="AR84" s="238">
        <v>0</v>
      </c>
      <c r="AS84" s="238">
        <v>0</v>
      </c>
    </row>
    <row r="85" spans="1:45" ht="15.75">
      <c r="A85" s="180" t="s">
        <v>755</v>
      </c>
      <c r="B85" s="193" t="s">
        <v>755</v>
      </c>
      <c r="C85" s="216"/>
      <c r="D85" s="237">
        <v>0</v>
      </c>
      <c r="E85" s="237">
        <v>0</v>
      </c>
      <c r="F85" s="237">
        <v>0</v>
      </c>
      <c r="G85" s="237">
        <v>0</v>
      </c>
      <c r="H85" s="238">
        <v>0</v>
      </c>
      <c r="I85" s="238">
        <v>0</v>
      </c>
      <c r="J85" s="225">
        <f t="shared" si="4"/>
        <v>0</v>
      </c>
      <c r="K85" s="225">
        <f t="shared" si="4"/>
        <v>0</v>
      </c>
      <c r="L85" s="225">
        <f t="shared" si="4"/>
        <v>0</v>
      </c>
      <c r="M85" s="239">
        <f t="shared" si="4"/>
        <v>0</v>
      </c>
      <c r="N85" s="238">
        <v>0</v>
      </c>
      <c r="O85" s="238">
        <v>0</v>
      </c>
      <c r="P85" s="238">
        <v>0</v>
      </c>
      <c r="Q85" s="238">
        <v>0</v>
      </c>
      <c r="R85" s="238">
        <v>0</v>
      </c>
      <c r="S85" s="238">
        <v>0</v>
      </c>
      <c r="T85" s="238">
        <v>0</v>
      </c>
      <c r="U85" s="238">
        <v>0</v>
      </c>
      <c r="V85" s="238">
        <v>0</v>
      </c>
      <c r="W85" s="238">
        <v>0</v>
      </c>
      <c r="X85" s="238">
        <v>0</v>
      </c>
      <c r="Y85" s="238">
        <v>0</v>
      </c>
      <c r="Z85" s="238">
        <v>0</v>
      </c>
      <c r="AA85" s="238">
        <v>0</v>
      </c>
      <c r="AB85" s="238">
        <v>0</v>
      </c>
      <c r="AC85" s="238">
        <v>0</v>
      </c>
      <c r="AD85" s="238">
        <v>0</v>
      </c>
      <c r="AE85" s="238">
        <v>0</v>
      </c>
      <c r="AF85" s="238">
        <v>0</v>
      </c>
      <c r="AG85" s="238">
        <v>0</v>
      </c>
      <c r="AH85" s="238">
        <v>0</v>
      </c>
      <c r="AI85" s="238">
        <v>0</v>
      </c>
      <c r="AJ85" s="238">
        <v>0</v>
      </c>
      <c r="AK85" s="238">
        <v>0</v>
      </c>
      <c r="AL85" s="238">
        <v>0</v>
      </c>
      <c r="AM85" s="238">
        <v>0</v>
      </c>
      <c r="AN85" s="238">
        <v>0</v>
      </c>
      <c r="AO85" s="238">
        <v>0</v>
      </c>
      <c r="AP85" s="238">
        <v>0</v>
      </c>
      <c r="AQ85" s="238">
        <v>0</v>
      </c>
      <c r="AR85" s="238">
        <v>0</v>
      </c>
      <c r="AS85" s="238">
        <v>0</v>
      </c>
    </row>
    <row r="86" spans="1:45" ht="47.25">
      <c r="A86" s="180" t="s">
        <v>94</v>
      </c>
      <c r="B86" s="193" t="s">
        <v>796</v>
      </c>
      <c r="C86" s="216" t="s">
        <v>792</v>
      </c>
      <c r="D86" s="237">
        <v>0</v>
      </c>
      <c r="E86" s="237">
        <v>0</v>
      </c>
      <c r="F86" s="237">
        <v>0</v>
      </c>
      <c r="G86" s="237">
        <v>0</v>
      </c>
      <c r="H86" s="238">
        <v>0</v>
      </c>
      <c r="I86" s="238">
        <v>0</v>
      </c>
      <c r="J86" s="237">
        <f aca="true" t="shared" si="5" ref="J86:M87">J87</f>
        <v>3.9</v>
      </c>
      <c r="K86" s="237">
        <f t="shared" si="5"/>
        <v>2.5</v>
      </c>
      <c r="L86" s="237">
        <f t="shared" si="5"/>
        <v>0</v>
      </c>
      <c r="M86" s="240">
        <f t="shared" si="5"/>
        <v>0</v>
      </c>
      <c r="N86" s="238">
        <v>0</v>
      </c>
      <c r="O86" s="238">
        <v>0</v>
      </c>
      <c r="P86" s="238">
        <v>0</v>
      </c>
      <c r="Q86" s="238">
        <v>0</v>
      </c>
      <c r="R86" s="238">
        <v>0</v>
      </c>
      <c r="S86" s="238">
        <v>0</v>
      </c>
      <c r="T86" s="238">
        <v>0</v>
      </c>
      <c r="U86" s="238">
        <v>0</v>
      </c>
      <c r="V86" s="238">
        <v>0</v>
      </c>
      <c r="W86" s="238">
        <v>0</v>
      </c>
      <c r="X86" s="238">
        <v>0</v>
      </c>
      <c r="Y86" s="238">
        <v>0</v>
      </c>
      <c r="Z86" s="238">
        <v>0</v>
      </c>
      <c r="AA86" s="238">
        <v>0</v>
      </c>
      <c r="AB86" s="238">
        <v>0</v>
      </c>
      <c r="AC86" s="238">
        <v>0</v>
      </c>
      <c r="AD86" s="238">
        <v>0</v>
      </c>
      <c r="AE86" s="238">
        <v>0</v>
      </c>
      <c r="AF86" s="238">
        <v>0</v>
      </c>
      <c r="AG86" s="238">
        <v>0</v>
      </c>
      <c r="AH86" s="238">
        <v>0</v>
      </c>
      <c r="AI86" s="238">
        <v>0</v>
      </c>
      <c r="AJ86" s="238">
        <v>0</v>
      </c>
      <c r="AK86" s="238">
        <v>0</v>
      </c>
      <c r="AL86" s="238">
        <v>0</v>
      </c>
      <c r="AM86" s="238">
        <v>0</v>
      </c>
      <c r="AN86" s="238">
        <v>0</v>
      </c>
      <c r="AO86" s="238">
        <v>0</v>
      </c>
      <c r="AP86" s="238">
        <v>0</v>
      </c>
      <c r="AQ86" s="238">
        <v>0</v>
      </c>
      <c r="AR86" s="238">
        <v>0</v>
      </c>
      <c r="AS86" s="238">
        <v>0</v>
      </c>
    </row>
    <row r="87" spans="1:45" ht="78.75">
      <c r="A87" s="180" t="s">
        <v>95</v>
      </c>
      <c r="B87" s="193" t="s">
        <v>797</v>
      </c>
      <c r="C87" s="216" t="s">
        <v>792</v>
      </c>
      <c r="D87" s="237">
        <v>0</v>
      </c>
      <c r="E87" s="237">
        <v>0</v>
      </c>
      <c r="F87" s="237">
        <v>0</v>
      </c>
      <c r="G87" s="237">
        <v>0</v>
      </c>
      <c r="H87" s="238">
        <v>0</v>
      </c>
      <c r="I87" s="238">
        <v>0</v>
      </c>
      <c r="J87" s="237">
        <f t="shared" si="5"/>
        <v>3.9</v>
      </c>
      <c r="K87" s="237">
        <f t="shared" si="5"/>
        <v>2.5</v>
      </c>
      <c r="L87" s="237">
        <f t="shared" si="5"/>
        <v>0</v>
      </c>
      <c r="M87" s="240">
        <f t="shared" si="5"/>
        <v>0</v>
      </c>
      <c r="N87" s="238">
        <v>0</v>
      </c>
      <c r="O87" s="238">
        <v>0</v>
      </c>
      <c r="P87" s="238">
        <v>0</v>
      </c>
      <c r="Q87" s="238">
        <v>0</v>
      </c>
      <c r="R87" s="238">
        <v>0</v>
      </c>
      <c r="S87" s="238">
        <v>0</v>
      </c>
      <c r="T87" s="238">
        <v>0</v>
      </c>
      <c r="U87" s="238">
        <v>0</v>
      </c>
      <c r="V87" s="238">
        <v>0</v>
      </c>
      <c r="W87" s="238">
        <v>0</v>
      </c>
      <c r="X87" s="238">
        <v>0</v>
      </c>
      <c r="Y87" s="238">
        <v>0</v>
      </c>
      <c r="Z87" s="238">
        <v>0</v>
      </c>
      <c r="AA87" s="238">
        <v>0</v>
      </c>
      <c r="AB87" s="238">
        <v>0</v>
      </c>
      <c r="AC87" s="238">
        <v>0</v>
      </c>
      <c r="AD87" s="238">
        <v>0</v>
      </c>
      <c r="AE87" s="238">
        <v>0</v>
      </c>
      <c r="AF87" s="238">
        <v>0</v>
      </c>
      <c r="AG87" s="238">
        <v>0</v>
      </c>
      <c r="AH87" s="238">
        <v>0</v>
      </c>
      <c r="AI87" s="238">
        <v>0</v>
      </c>
      <c r="AJ87" s="238">
        <v>0</v>
      </c>
      <c r="AK87" s="238">
        <v>0</v>
      </c>
      <c r="AL87" s="238">
        <v>0</v>
      </c>
      <c r="AM87" s="238">
        <v>0</v>
      </c>
      <c r="AN87" s="238">
        <v>0</v>
      </c>
      <c r="AO87" s="238">
        <v>0</v>
      </c>
      <c r="AP87" s="238">
        <v>0</v>
      </c>
      <c r="AQ87" s="238">
        <v>0</v>
      </c>
      <c r="AR87" s="238">
        <v>0</v>
      </c>
      <c r="AS87" s="238">
        <v>0</v>
      </c>
    </row>
    <row r="88" spans="1:45" ht="31.5">
      <c r="A88" s="180" t="s">
        <v>96</v>
      </c>
      <c r="B88" s="195" t="s">
        <v>798</v>
      </c>
      <c r="C88" s="216" t="s">
        <v>792</v>
      </c>
      <c r="D88" s="196">
        <f aca="true" t="shared" si="6" ref="D88:AS88">D89+D90+D91</f>
        <v>0</v>
      </c>
      <c r="E88" s="196">
        <f t="shared" si="6"/>
        <v>0</v>
      </c>
      <c r="F88" s="196">
        <f t="shared" si="6"/>
        <v>0</v>
      </c>
      <c r="G88" s="196">
        <f t="shared" si="6"/>
        <v>0</v>
      </c>
      <c r="H88" s="196">
        <f t="shared" si="6"/>
        <v>0</v>
      </c>
      <c r="I88" s="196">
        <f t="shared" si="6"/>
        <v>0</v>
      </c>
      <c r="J88" s="196">
        <f t="shared" si="6"/>
        <v>3.9</v>
      </c>
      <c r="K88" s="196">
        <f t="shared" si="6"/>
        <v>2.5</v>
      </c>
      <c r="L88" s="196">
        <f t="shared" si="6"/>
        <v>0</v>
      </c>
      <c r="M88" s="196">
        <f t="shared" si="6"/>
        <v>0</v>
      </c>
      <c r="N88" s="196">
        <f t="shared" si="6"/>
        <v>0</v>
      </c>
      <c r="O88" s="196">
        <f t="shared" si="6"/>
        <v>0</v>
      </c>
      <c r="P88" s="196">
        <f t="shared" si="6"/>
        <v>0</v>
      </c>
      <c r="Q88" s="196">
        <f t="shared" si="6"/>
        <v>0</v>
      </c>
      <c r="R88" s="196">
        <f t="shared" si="6"/>
        <v>0</v>
      </c>
      <c r="S88" s="196">
        <f t="shared" si="6"/>
        <v>0</v>
      </c>
      <c r="T88" s="196">
        <f t="shared" si="6"/>
        <v>0</v>
      </c>
      <c r="U88" s="196">
        <f t="shared" si="6"/>
        <v>0</v>
      </c>
      <c r="V88" s="196">
        <f t="shared" si="6"/>
        <v>0</v>
      </c>
      <c r="W88" s="196">
        <f t="shared" si="6"/>
        <v>0</v>
      </c>
      <c r="X88" s="196">
        <f t="shared" si="6"/>
        <v>0</v>
      </c>
      <c r="Y88" s="196">
        <f t="shared" si="6"/>
        <v>0</v>
      </c>
      <c r="Z88" s="196">
        <f t="shared" si="6"/>
        <v>0</v>
      </c>
      <c r="AA88" s="196">
        <f t="shared" si="6"/>
        <v>0</v>
      </c>
      <c r="AB88" s="196">
        <f t="shared" si="6"/>
        <v>0</v>
      </c>
      <c r="AC88" s="196">
        <f t="shared" si="6"/>
        <v>0</v>
      </c>
      <c r="AD88" s="196">
        <f t="shared" si="6"/>
        <v>0</v>
      </c>
      <c r="AE88" s="196">
        <f t="shared" si="6"/>
        <v>0</v>
      </c>
      <c r="AF88" s="196">
        <f t="shared" si="6"/>
        <v>0</v>
      </c>
      <c r="AG88" s="196">
        <f t="shared" si="6"/>
        <v>0</v>
      </c>
      <c r="AH88" s="196">
        <f t="shared" si="6"/>
        <v>0</v>
      </c>
      <c r="AI88" s="196">
        <f t="shared" si="6"/>
        <v>0</v>
      </c>
      <c r="AJ88" s="196">
        <f t="shared" si="6"/>
        <v>0</v>
      </c>
      <c r="AK88" s="196">
        <f t="shared" si="6"/>
        <v>0</v>
      </c>
      <c r="AL88" s="196">
        <f t="shared" si="6"/>
        <v>0</v>
      </c>
      <c r="AM88" s="196">
        <f t="shared" si="6"/>
        <v>0</v>
      </c>
      <c r="AN88" s="196">
        <f t="shared" si="6"/>
        <v>0</v>
      </c>
      <c r="AO88" s="196">
        <f t="shared" si="6"/>
        <v>0</v>
      </c>
      <c r="AP88" s="196">
        <f t="shared" si="6"/>
        <v>0</v>
      </c>
      <c r="AQ88" s="196">
        <f t="shared" si="6"/>
        <v>0</v>
      </c>
      <c r="AR88" s="196">
        <f t="shared" si="6"/>
        <v>0</v>
      </c>
      <c r="AS88" s="196">
        <f t="shared" si="6"/>
        <v>0</v>
      </c>
    </row>
    <row r="89" spans="1:45" ht="31.5">
      <c r="A89" s="180" t="s">
        <v>706</v>
      </c>
      <c r="B89" s="177" t="s">
        <v>901</v>
      </c>
      <c r="C89" s="200" t="s">
        <v>872</v>
      </c>
      <c r="D89" s="237">
        <v>0</v>
      </c>
      <c r="E89" s="237">
        <v>0</v>
      </c>
      <c r="F89" s="237">
        <v>0</v>
      </c>
      <c r="G89" s="237">
        <v>0</v>
      </c>
      <c r="H89" s="238">
        <v>0</v>
      </c>
      <c r="I89" s="238">
        <v>0</v>
      </c>
      <c r="J89" s="196">
        <v>3.9</v>
      </c>
      <c r="K89" s="196">
        <v>2.5</v>
      </c>
      <c r="L89" s="179">
        <v>0</v>
      </c>
      <c r="M89" s="179">
        <v>0</v>
      </c>
      <c r="N89" s="179">
        <v>0</v>
      </c>
      <c r="O89" s="179">
        <v>0</v>
      </c>
      <c r="P89" s="179">
        <v>0</v>
      </c>
      <c r="Q89" s="179">
        <v>0</v>
      </c>
      <c r="R89" s="179">
        <v>0</v>
      </c>
      <c r="S89" s="179">
        <v>0</v>
      </c>
      <c r="T89" s="179">
        <v>0</v>
      </c>
      <c r="U89" s="179">
        <v>0</v>
      </c>
      <c r="V89" s="179">
        <v>0</v>
      </c>
      <c r="W89" s="179">
        <v>0</v>
      </c>
      <c r="X89" s="179">
        <v>0</v>
      </c>
      <c r="Y89" s="179">
        <v>0</v>
      </c>
      <c r="Z89" s="179">
        <v>0</v>
      </c>
      <c r="AA89" s="179">
        <v>0</v>
      </c>
      <c r="AB89" s="179">
        <v>0</v>
      </c>
      <c r="AC89" s="179">
        <v>0</v>
      </c>
      <c r="AD89" s="179">
        <v>0</v>
      </c>
      <c r="AE89" s="179">
        <v>0</v>
      </c>
      <c r="AF89" s="179">
        <v>0</v>
      </c>
      <c r="AG89" s="179">
        <v>0</v>
      </c>
      <c r="AH89" s="179">
        <v>0</v>
      </c>
      <c r="AI89" s="179">
        <v>0</v>
      </c>
      <c r="AJ89" s="179">
        <v>0</v>
      </c>
      <c r="AK89" s="179">
        <v>0</v>
      </c>
      <c r="AL89" s="179">
        <v>0</v>
      </c>
      <c r="AM89" s="179">
        <v>0</v>
      </c>
      <c r="AN89" s="179">
        <v>0</v>
      </c>
      <c r="AO89" s="179">
        <v>0</v>
      </c>
      <c r="AP89" s="179">
        <v>0</v>
      </c>
      <c r="AQ89" s="179">
        <v>0</v>
      </c>
      <c r="AR89" s="179">
        <v>0</v>
      </c>
      <c r="AS89" s="238">
        <v>0</v>
      </c>
    </row>
    <row r="90" spans="1:45" ht="15.75" hidden="1">
      <c r="A90" s="180" t="s">
        <v>707</v>
      </c>
      <c r="B90" s="177"/>
      <c r="C90" s="200"/>
      <c r="D90" s="237">
        <v>0</v>
      </c>
      <c r="E90" s="237">
        <v>0</v>
      </c>
      <c r="F90" s="237">
        <v>0</v>
      </c>
      <c r="G90" s="237">
        <v>0</v>
      </c>
      <c r="H90" s="238">
        <v>0</v>
      </c>
      <c r="I90" s="238">
        <v>0</v>
      </c>
      <c r="J90" s="196">
        <v>0</v>
      </c>
      <c r="K90" s="196">
        <v>0</v>
      </c>
      <c r="L90" s="179">
        <v>0</v>
      </c>
      <c r="M90" s="179">
        <v>0</v>
      </c>
      <c r="N90" s="179">
        <v>0</v>
      </c>
      <c r="O90" s="179">
        <v>0</v>
      </c>
      <c r="P90" s="179">
        <v>0</v>
      </c>
      <c r="Q90" s="179">
        <v>0</v>
      </c>
      <c r="R90" s="179">
        <v>0</v>
      </c>
      <c r="S90" s="179">
        <v>0</v>
      </c>
      <c r="T90" s="179">
        <v>0</v>
      </c>
      <c r="U90" s="179">
        <v>0</v>
      </c>
      <c r="V90" s="179">
        <v>0</v>
      </c>
      <c r="W90" s="179">
        <v>0</v>
      </c>
      <c r="X90" s="179">
        <v>0</v>
      </c>
      <c r="Y90" s="179">
        <v>0</v>
      </c>
      <c r="Z90" s="179">
        <v>0</v>
      </c>
      <c r="AA90" s="179">
        <v>0</v>
      </c>
      <c r="AB90" s="179">
        <v>0</v>
      </c>
      <c r="AC90" s="179">
        <v>0</v>
      </c>
      <c r="AD90" s="179">
        <v>0</v>
      </c>
      <c r="AE90" s="179">
        <v>0</v>
      </c>
      <c r="AF90" s="179">
        <v>0</v>
      </c>
      <c r="AG90" s="179">
        <v>0</v>
      </c>
      <c r="AH90" s="179">
        <v>0</v>
      </c>
      <c r="AI90" s="179">
        <v>0</v>
      </c>
      <c r="AJ90" s="179">
        <v>0</v>
      </c>
      <c r="AK90" s="179">
        <v>0</v>
      </c>
      <c r="AL90" s="179">
        <v>0</v>
      </c>
      <c r="AM90" s="179">
        <v>0</v>
      </c>
      <c r="AN90" s="179">
        <v>0</v>
      </c>
      <c r="AO90" s="179">
        <v>0</v>
      </c>
      <c r="AP90" s="179">
        <v>0</v>
      </c>
      <c r="AQ90" s="179">
        <v>0</v>
      </c>
      <c r="AR90" s="179">
        <v>0</v>
      </c>
      <c r="AS90" s="238">
        <v>0</v>
      </c>
    </row>
    <row r="91" spans="1:45" ht="15.75" hidden="1">
      <c r="A91" s="180" t="s">
        <v>708</v>
      </c>
      <c r="B91" s="177"/>
      <c r="C91" s="200"/>
      <c r="D91" s="237">
        <v>0</v>
      </c>
      <c r="E91" s="237">
        <v>0</v>
      </c>
      <c r="F91" s="237">
        <v>0</v>
      </c>
      <c r="G91" s="237">
        <v>0</v>
      </c>
      <c r="H91" s="238">
        <v>0</v>
      </c>
      <c r="I91" s="238">
        <v>0</v>
      </c>
      <c r="J91" s="209">
        <v>0</v>
      </c>
      <c r="K91" s="196">
        <v>0</v>
      </c>
      <c r="L91" s="179">
        <v>0</v>
      </c>
      <c r="M91" s="179">
        <v>0</v>
      </c>
      <c r="N91" s="179">
        <v>0</v>
      </c>
      <c r="O91" s="179">
        <v>0</v>
      </c>
      <c r="P91" s="179">
        <v>0</v>
      </c>
      <c r="Q91" s="179">
        <v>0</v>
      </c>
      <c r="R91" s="179">
        <v>0</v>
      </c>
      <c r="S91" s="179">
        <v>0</v>
      </c>
      <c r="T91" s="179">
        <v>0</v>
      </c>
      <c r="U91" s="179">
        <v>0</v>
      </c>
      <c r="V91" s="179">
        <v>0</v>
      </c>
      <c r="W91" s="179">
        <v>0</v>
      </c>
      <c r="X91" s="179">
        <v>0</v>
      </c>
      <c r="Y91" s="179">
        <v>0</v>
      </c>
      <c r="Z91" s="179">
        <v>0</v>
      </c>
      <c r="AA91" s="179">
        <v>0</v>
      </c>
      <c r="AB91" s="179">
        <v>0</v>
      </c>
      <c r="AC91" s="179">
        <v>0</v>
      </c>
      <c r="AD91" s="179">
        <v>0</v>
      </c>
      <c r="AE91" s="179">
        <v>0</v>
      </c>
      <c r="AF91" s="179">
        <v>0</v>
      </c>
      <c r="AG91" s="179">
        <v>0</v>
      </c>
      <c r="AH91" s="179">
        <v>0</v>
      </c>
      <c r="AI91" s="179">
        <v>0</v>
      </c>
      <c r="AJ91" s="179">
        <v>0</v>
      </c>
      <c r="AK91" s="179">
        <v>0</v>
      </c>
      <c r="AL91" s="179">
        <v>0</v>
      </c>
      <c r="AM91" s="179">
        <v>0</v>
      </c>
      <c r="AN91" s="179">
        <v>0</v>
      </c>
      <c r="AO91" s="179">
        <v>0</v>
      </c>
      <c r="AP91" s="179">
        <v>0</v>
      </c>
      <c r="AQ91" s="179">
        <v>0</v>
      </c>
      <c r="AR91" s="179">
        <v>0</v>
      </c>
      <c r="AS91" s="238">
        <v>0</v>
      </c>
    </row>
    <row r="92" spans="1:45" ht="15.75" hidden="1">
      <c r="A92" s="180" t="s">
        <v>97</v>
      </c>
      <c r="B92" s="177"/>
      <c r="C92" s="220"/>
      <c r="D92" s="237">
        <v>0</v>
      </c>
      <c r="E92" s="237">
        <v>0</v>
      </c>
      <c r="F92" s="237">
        <v>0</v>
      </c>
      <c r="G92" s="237">
        <v>0</v>
      </c>
      <c r="H92" s="238">
        <v>0</v>
      </c>
      <c r="I92" s="238">
        <v>0</v>
      </c>
      <c r="J92" s="225">
        <f aca="true" t="shared" si="7" ref="J92:M94">J225</f>
        <v>0</v>
      </c>
      <c r="K92" s="225">
        <f t="shared" si="7"/>
        <v>0</v>
      </c>
      <c r="L92" s="225">
        <f t="shared" si="7"/>
        <v>0</v>
      </c>
      <c r="M92" s="239">
        <f t="shared" si="7"/>
        <v>0</v>
      </c>
      <c r="N92" s="238">
        <v>0</v>
      </c>
      <c r="O92" s="238">
        <v>0</v>
      </c>
      <c r="P92" s="238">
        <v>0</v>
      </c>
      <c r="Q92" s="238">
        <v>0</v>
      </c>
      <c r="R92" s="238">
        <v>0</v>
      </c>
      <c r="S92" s="238">
        <v>0</v>
      </c>
      <c r="T92" s="238">
        <v>0</v>
      </c>
      <c r="U92" s="238">
        <v>0</v>
      </c>
      <c r="V92" s="238">
        <v>0</v>
      </c>
      <c r="W92" s="238">
        <v>0</v>
      </c>
      <c r="X92" s="238">
        <v>0</v>
      </c>
      <c r="Y92" s="238">
        <v>0</v>
      </c>
      <c r="Z92" s="238">
        <v>0</v>
      </c>
      <c r="AA92" s="238">
        <v>0</v>
      </c>
      <c r="AB92" s="238">
        <v>0</v>
      </c>
      <c r="AC92" s="238">
        <v>0</v>
      </c>
      <c r="AD92" s="238">
        <v>0</v>
      </c>
      <c r="AE92" s="238">
        <v>0</v>
      </c>
      <c r="AF92" s="238">
        <v>0</v>
      </c>
      <c r="AG92" s="238">
        <v>0</v>
      </c>
      <c r="AH92" s="238">
        <v>0</v>
      </c>
      <c r="AI92" s="238">
        <v>0</v>
      </c>
      <c r="AJ92" s="238">
        <v>0</v>
      </c>
      <c r="AK92" s="238">
        <v>0</v>
      </c>
      <c r="AL92" s="238">
        <v>0</v>
      </c>
      <c r="AM92" s="238">
        <v>0</v>
      </c>
      <c r="AN92" s="238">
        <v>0</v>
      </c>
      <c r="AO92" s="238">
        <v>0</v>
      </c>
      <c r="AP92" s="238">
        <v>0</v>
      </c>
      <c r="AQ92" s="238">
        <v>0</v>
      </c>
      <c r="AR92" s="238">
        <v>0</v>
      </c>
      <c r="AS92" s="238">
        <v>0</v>
      </c>
    </row>
    <row r="93" spans="1:45" ht="78.75">
      <c r="A93" s="180" t="s">
        <v>97</v>
      </c>
      <c r="B93" s="193" t="s">
        <v>841</v>
      </c>
      <c r="C93" s="220"/>
      <c r="D93" s="237">
        <v>0</v>
      </c>
      <c r="E93" s="237">
        <v>0</v>
      </c>
      <c r="F93" s="237">
        <v>0</v>
      </c>
      <c r="G93" s="237">
        <v>0</v>
      </c>
      <c r="H93" s="238">
        <v>0</v>
      </c>
      <c r="I93" s="238">
        <v>0</v>
      </c>
      <c r="J93" s="225">
        <f t="shared" si="7"/>
        <v>0</v>
      </c>
      <c r="K93" s="225">
        <f t="shared" si="7"/>
        <v>0</v>
      </c>
      <c r="L93" s="225">
        <f t="shared" si="7"/>
        <v>0</v>
      </c>
      <c r="M93" s="239">
        <f t="shared" si="7"/>
        <v>0</v>
      </c>
      <c r="N93" s="238">
        <v>0</v>
      </c>
      <c r="O93" s="238">
        <v>0</v>
      </c>
      <c r="P93" s="238">
        <v>0</v>
      </c>
      <c r="Q93" s="238">
        <v>0</v>
      </c>
      <c r="R93" s="238">
        <v>0</v>
      </c>
      <c r="S93" s="238">
        <v>0</v>
      </c>
      <c r="T93" s="238">
        <v>0</v>
      </c>
      <c r="U93" s="238">
        <v>0</v>
      </c>
      <c r="V93" s="238">
        <v>0</v>
      </c>
      <c r="W93" s="238">
        <v>0</v>
      </c>
      <c r="X93" s="238">
        <v>0</v>
      </c>
      <c r="Y93" s="238">
        <v>0</v>
      </c>
      <c r="Z93" s="238">
        <v>0</v>
      </c>
      <c r="AA93" s="238">
        <v>0</v>
      </c>
      <c r="AB93" s="238">
        <v>0</v>
      </c>
      <c r="AC93" s="238">
        <v>0</v>
      </c>
      <c r="AD93" s="238">
        <v>0</v>
      </c>
      <c r="AE93" s="238">
        <v>0</v>
      </c>
      <c r="AF93" s="238">
        <v>0</v>
      </c>
      <c r="AG93" s="238">
        <v>0</v>
      </c>
      <c r="AH93" s="238">
        <v>0</v>
      </c>
      <c r="AI93" s="238">
        <v>0</v>
      </c>
      <c r="AJ93" s="238">
        <v>0</v>
      </c>
      <c r="AK93" s="238">
        <v>0</v>
      </c>
      <c r="AL93" s="238">
        <v>0</v>
      </c>
      <c r="AM93" s="238">
        <v>0</v>
      </c>
      <c r="AN93" s="238">
        <v>0</v>
      </c>
      <c r="AO93" s="238">
        <v>0</v>
      </c>
      <c r="AP93" s="238">
        <v>0</v>
      </c>
      <c r="AQ93" s="238">
        <v>0</v>
      </c>
      <c r="AR93" s="238">
        <v>0</v>
      </c>
      <c r="AS93" s="238">
        <v>0</v>
      </c>
    </row>
    <row r="94" spans="1:45" ht="31.5">
      <c r="A94" s="180" t="s">
        <v>97</v>
      </c>
      <c r="B94" s="178" t="s">
        <v>823</v>
      </c>
      <c r="C94" s="220"/>
      <c r="D94" s="237">
        <v>0</v>
      </c>
      <c r="E94" s="237">
        <v>0</v>
      </c>
      <c r="F94" s="237">
        <v>0</v>
      </c>
      <c r="G94" s="237">
        <v>0</v>
      </c>
      <c r="H94" s="238">
        <v>0</v>
      </c>
      <c r="I94" s="238">
        <v>0</v>
      </c>
      <c r="J94" s="225">
        <f t="shared" si="7"/>
        <v>0</v>
      </c>
      <c r="K94" s="225">
        <f t="shared" si="7"/>
        <v>0</v>
      </c>
      <c r="L94" s="225">
        <f t="shared" si="7"/>
        <v>0</v>
      </c>
      <c r="M94" s="239">
        <f t="shared" si="7"/>
        <v>0</v>
      </c>
      <c r="N94" s="238">
        <v>0</v>
      </c>
      <c r="O94" s="238">
        <v>0</v>
      </c>
      <c r="P94" s="238">
        <v>0</v>
      </c>
      <c r="Q94" s="238">
        <v>0</v>
      </c>
      <c r="R94" s="238">
        <v>0</v>
      </c>
      <c r="S94" s="238">
        <v>0</v>
      </c>
      <c r="T94" s="238">
        <v>0</v>
      </c>
      <c r="U94" s="238">
        <v>0</v>
      </c>
      <c r="V94" s="238">
        <v>0</v>
      </c>
      <c r="W94" s="238">
        <v>0</v>
      </c>
      <c r="X94" s="238">
        <v>0</v>
      </c>
      <c r="Y94" s="238">
        <v>0</v>
      </c>
      <c r="Z94" s="238">
        <v>0</v>
      </c>
      <c r="AA94" s="238">
        <v>0</v>
      </c>
      <c r="AB94" s="238">
        <v>0</v>
      </c>
      <c r="AC94" s="238">
        <v>0</v>
      </c>
      <c r="AD94" s="238">
        <v>0</v>
      </c>
      <c r="AE94" s="238">
        <v>0</v>
      </c>
      <c r="AF94" s="238">
        <v>0</v>
      </c>
      <c r="AG94" s="238">
        <v>0</v>
      </c>
      <c r="AH94" s="238">
        <v>0</v>
      </c>
      <c r="AI94" s="238">
        <v>0</v>
      </c>
      <c r="AJ94" s="238">
        <v>0</v>
      </c>
      <c r="AK94" s="238">
        <v>0</v>
      </c>
      <c r="AL94" s="238">
        <v>0</v>
      </c>
      <c r="AM94" s="238">
        <v>0</v>
      </c>
      <c r="AN94" s="238">
        <v>0</v>
      </c>
      <c r="AO94" s="238">
        <v>0</v>
      </c>
      <c r="AP94" s="238">
        <v>0</v>
      </c>
      <c r="AQ94" s="238">
        <v>0</v>
      </c>
      <c r="AR94" s="238">
        <v>0</v>
      </c>
      <c r="AS94" s="238">
        <v>0</v>
      </c>
    </row>
    <row r="95" spans="1:45" ht="31.5">
      <c r="A95" s="180" t="s">
        <v>755</v>
      </c>
      <c r="B95" s="178" t="s">
        <v>823</v>
      </c>
      <c r="C95" s="220"/>
      <c r="D95" s="237">
        <v>0</v>
      </c>
      <c r="E95" s="237">
        <v>0</v>
      </c>
      <c r="F95" s="237">
        <v>0</v>
      </c>
      <c r="G95" s="237">
        <v>0</v>
      </c>
      <c r="H95" s="238">
        <v>0</v>
      </c>
      <c r="I95" s="238">
        <v>0</v>
      </c>
      <c r="J95" s="225">
        <f aca="true" t="shared" si="8" ref="J95:M107">J228</f>
        <v>0</v>
      </c>
      <c r="K95" s="225">
        <f t="shared" si="8"/>
        <v>0</v>
      </c>
      <c r="L95" s="225">
        <f t="shared" si="8"/>
        <v>0</v>
      </c>
      <c r="M95" s="239">
        <f t="shared" si="8"/>
        <v>0</v>
      </c>
      <c r="N95" s="238">
        <v>0</v>
      </c>
      <c r="O95" s="238">
        <v>0</v>
      </c>
      <c r="P95" s="238">
        <v>0</v>
      </c>
      <c r="Q95" s="238">
        <v>0</v>
      </c>
      <c r="R95" s="238">
        <v>0</v>
      </c>
      <c r="S95" s="238">
        <v>0</v>
      </c>
      <c r="T95" s="238">
        <v>0</v>
      </c>
      <c r="U95" s="238">
        <v>0</v>
      </c>
      <c r="V95" s="238">
        <v>0</v>
      </c>
      <c r="W95" s="238">
        <v>0</v>
      </c>
      <c r="X95" s="238">
        <v>0</v>
      </c>
      <c r="Y95" s="238">
        <v>0</v>
      </c>
      <c r="Z95" s="238">
        <v>0</v>
      </c>
      <c r="AA95" s="238">
        <v>0</v>
      </c>
      <c r="AB95" s="238">
        <v>0</v>
      </c>
      <c r="AC95" s="238">
        <v>0</v>
      </c>
      <c r="AD95" s="238">
        <v>0</v>
      </c>
      <c r="AE95" s="238">
        <v>0</v>
      </c>
      <c r="AF95" s="238">
        <v>0</v>
      </c>
      <c r="AG95" s="238">
        <v>0</v>
      </c>
      <c r="AH95" s="238">
        <v>0</v>
      </c>
      <c r="AI95" s="238">
        <v>0</v>
      </c>
      <c r="AJ95" s="238">
        <v>0</v>
      </c>
      <c r="AK95" s="238">
        <v>0</v>
      </c>
      <c r="AL95" s="238">
        <v>0</v>
      </c>
      <c r="AM95" s="238">
        <v>0</v>
      </c>
      <c r="AN95" s="238">
        <v>0</v>
      </c>
      <c r="AO95" s="238">
        <v>0</v>
      </c>
      <c r="AP95" s="238">
        <v>0</v>
      </c>
      <c r="AQ95" s="238">
        <v>0</v>
      </c>
      <c r="AR95" s="238">
        <v>0</v>
      </c>
      <c r="AS95" s="238">
        <v>0</v>
      </c>
    </row>
    <row r="96" spans="1:45" ht="15.75">
      <c r="A96" s="180" t="s">
        <v>105</v>
      </c>
      <c r="B96" s="193" t="s">
        <v>755</v>
      </c>
      <c r="C96" s="212"/>
      <c r="D96" s="237">
        <v>0</v>
      </c>
      <c r="E96" s="237">
        <v>0</v>
      </c>
      <c r="F96" s="237">
        <v>0</v>
      </c>
      <c r="G96" s="237">
        <v>0</v>
      </c>
      <c r="H96" s="238">
        <v>0</v>
      </c>
      <c r="I96" s="238">
        <v>0</v>
      </c>
      <c r="J96" s="225">
        <f t="shared" si="8"/>
        <v>0</v>
      </c>
      <c r="K96" s="225">
        <f t="shared" si="8"/>
        <v>0</v>
      </c>
      <c r="L96" s="225">
        <f t="shared" si="8"/>
        <v>0</v>
      </c>
      <c r="M96" s="239">
        <f t="shared" si="8"/>
        <v>0</v>
      </c>
      <c r="N96" s="238">
        <v>0</v>
      </c>
      <c r="O96" s="238">
        <v>0</v>
      </c>
      <c r="P96" s="238">
        <v>0</v>
      </c>
      <c r="Q96" s="238">
        <v>0</v>
      </c>
      <c r="R96" s="238">
        <v>0</v>
      </c>
      <c r="S96" s="238">
        <v>0</v>
      </c>
      <c r="T96" s="238">
        <v>0</v>
      </c>
      <c r="U96" s="238">
        <v>0</v>
      </c>
      <c r="V96" s="238">
        <v>0</v>
      </c>
      <c r="W96" s="238">
        <v>0</v>
      </c>
      <c r="X96" s="238">
        <v>0</v>
      </c>
      <c r="Y96" s="238">
        <v>0</v>
      </c>
      <c r="Z96" s="238">
        <v>0</v>
      </c>
      <c r="AA96" s="238">
        <v>0</v>
      </c>
      <c r="AB96" s="238">
        <v>0</v>
      </c>
      <c r="AC96" s="238">
        <v>0</v>
      </c>
      <c r="AD96" s="238">
        <v>0</v>
      </c>
      <c r="AE96" s="238">
        <v>0</v>
      </c>
      <c r="AF96" s="238">
        <v>0</v>
      </c>
      <c r="AG96" s="238">
        <v>0</v>
      </c>
      <c r="AH96" s="238">
        <v>0</v>
      </c>
      <c r="AI96" s="238">
        <v>0</v>
      </c>
      <c r="AJ96" s="238">
        <v>0</v>
      </c>
      <c r="AK96" s="238">
        <v>0</v>
      </c>
      <c r="AL96" s="238">
        <v>0</v>
      </c>
      <c r="AM96" s="238">
        <v>0</v>
      </c>
      <c r="AN96" s="238">
        <v>0</v>
      </c>
      <c r="AO96" s="238">
        <v>0</v>
      </c>
      <c r="AP96" s="238">
        <v>0</v>
      </c>
      <c r="AQ96" s="238">
        <v>0</v>
      </c>
      <c r="AR96" s="238">
        <v>0</v>
      </c>
      <c r="AS96" s="238">
        <v>0</v>
      </c>
    </row>
    <row r="97" spans="1:45" ht="47.25">
      <c r="A97" s="180" t="s">
        <v>799</v>
      </c>
      <c r="B97" s="193" t="s">
        <v>800</v>
      </c>
      <c r="C97" s="221"/>
      <c r="D97" s="237">
        <v>0</v>
      </c>
      <c r="E97" s="237">
        <v>0</v>
      </c>
      <c r="F97" s="237">
        <v>0</v>
      </c>
      <c r="G97" s="237">
        <v>0</v>
      </c>
      <c r="H97" s="238">
        <v>0</v>
      </c>
      <c r="I97" s="238">
        <v>0</v>
      </c>
      <c r="J97" s="225">
        <f t="shared" si="8"/>
        <v>0</v>
      </c>
      <c r="K97" s="225">
        <f t="shared" si="8"/>
        <v>0</v>
      </c>
      <c r="L97" s="225">
        <f t="shared" si="8"/>
        <v>0</v>
      </c>
      <c r="M97" s="239">
        <f t="shared" si="8"/>
        <v>0</v>
      </c>
      <c r="N97" s="238">
        <v>0</v>
      </c>
      <c r="O97" s="238">
        <v>0</v>
      </c>
      <c r="P97" s="238">
        <v>0</v>
      </c>
      <c r="Q97" s="238">
        <v>0</v>
      </c>
      <c r="R97" s="238">
        <v>0</v>
      </c>
      <c r="S97" s="238">
        <v>0</v>
      </c>
      <c r="T97" s="238">
        <v>0</v>
      </c>
      <c r="U97" s="238">
        <v>0</v>
      </c>
      <c r="V97" s="238">
        <v>0</v>
      </c>
      <c r="W97" s="238">
        <v>0</v>
      </c>
      <c r="X97" s="238">
        <v>0</v>
      </c>
      <c r="Y97" s="238">
        <v>0</v>
      </c>
      <c r="Z97" s="238">
        <v>0</v>
      </c>
      <c r="AA97" s="238">
        <v>0</v>
      </c>
      <c r="AB97" s="238">
        <v>0</v>
      </c>
      <c r="AC97" s="238">
        <v>0</v>
      </c>
      <c r="AD97" s="238">
        <v>0</v>
      </c>
      <c r="AE97" s="238">
        <v>0</v>
      </c>
      <c r="AF97" s="238">
        <v>0</v>
      </c>
      <c r="AG97" s="238">
        <v>0</v>
      </c>
      <c r="AH97" s="238">
        <v>0</v>
      </c>
      <c r="AI97" s="238">
        <v>0</v>
      </c>
      <c r="AJ97" s="238">
        <v>0</v>
      </c>
      <c r="AK97" s="238">
        <v>0</v>
      </c>
      <c r="AL97" s="238">
        <v>0</v>
      </c>
      <c r="AM97" s="238">
        <v>0</v>
      </c>
      <c r="AN97" s="238">
        <v>0</v>
      </c>
      <c r="AO97" s="238">
        <v>0</v>
      </c>
      <c r="AP97" s="238">
        <v>0</v>
      </c>
      <c r="AQ97" s="238">
        <v>0</v>
      </c>
      <c r="AR97" s="238">
        <v>0</v>
      </c>
      <c r="AS97" s="238">
        <v>0</v>
      </c>
    </row>
    <row r="98" spans="1:45" ht="31.5">
      <c r="A98" s="180" t="s">
        <v>799</v>
      </c>
      <c r="B98" s="193" t="s">
        <v>801</v>
      </c>
      <c r="C98" s="221"/>
      <c r="D98" s="237">
        <v>0</v>
      </c>
      <c r="E98" s="237">
        <v>0</v>
      </c>
      <c r="F98" s="237">
        <v>0</v>
      </c>
      <c r="G98" s="237">
        <v>0</v>
      </c>
      <c r="H98" s="238">
        <v>0</v>
      </c>
      <c r="I98" s="238">
        <v>0</v>
      </c>
      <c r="J98" s="225">
        <f t="shared" si="8"/>
        <v>0</v>
      </c>
      <c r="K98" s="225">
        <f t="shared" si="8"/>
        <v>0</v>
      </c>
      <c r="L98" s="225">
        <f t="shared" si="8"/>
        <v>0</v>
      </c>
      <c r="M98" s="239">
        <f t="shared" si="8"/>
        <v>0</v>
      </c>
      <c r="N98" s="238">
        <v>0</v>
      </c>
      <c r="O98" s="238">
        <v>0</v>
      </c>
      <c r="P98" s="238">
        <v>0</v>
      </c>
      <c r="Q98" s="238">
        <v>0</v>
      </c>
      <c r="R98" s="238">
        <v>0</v>
      </c>
      <c r="S98" s="238">
        <v>0</v>
      </c>
      <c r="T98" s="238">
        <v>0</v>
      </c>
      <c r="U98" s="238">
        <v>0</v>
      </c>
      <c r="V98" s="238">
        <v>0</v>
      </c>
      <c r="W98" s="238">
        <v>0</v>
      </c>
      <c r="X98" s="238">
        <v>0</v>
      </c>
      <c r="Y98" s="238">
        <v>0</v>
      </c>
      <c r="Z98" s="238">
        <v>0</v>
      </c>
      <c r="AA98" s="238">
        <v>0</v>
      </c>
      <c r="AB98" s="238">
        <v>0</v>
      </c>
      <c r="AC98" s="238">
        <v>0</v>
      </c>
      <c r="AD98" s="238">
        <v>0</v>
      </c>
      <c r="AE98" s="238">
        <v>0</v>
      </c>
      <c r="AF98" s="238">
        <v>0</v>
      </c>
      <c r="AG98" s="238">
        <v>0</v>
      </c>
      <c r="AH98" s="238">
        <v>0</v>
      </c>
      <c r="AI98" s="238">
        <v>0</v>
      </c>
      <c r="AJ98" s="238">
        <v>0</v>
      </c>
      <c r="AK98" s="238">
        <v>0</v>
      </c>
      <c r="AL98" s="238">
        <v>0</v>
      </c>
      <c r="AM98" s="238">
        <v>0</v>
      </c>
      <c r="AN98" s="238">
        <v>0</v>
      </c>
      <c r="AO98" s="238">
        <v>0</v>
      </c>
      <c r="AP98" s="238">
        <v>0</v>
      </c>
      <c r="AQ98" s="238">
        <v>0</v>
      </c>
      <c r="AR98" s="238">
        <v>0</v>
      </c>
      <c r="AS98" s="238">
        <v>0</v>
      </c>
    </row>
    <row r="99" spans="1:45" ht="15.75">
      <c r="A99" s="180" t="s">
        <v>799</v>
      </c>
      <c r="B99" s="178"/>
      <c r="C99" s="220"/>
      <c r="D99" s="237">
        <v>0</v>
      </c>
      <c r="E99" s="237">
        <v>0</v>
      </c>
      <c r="F99" s="237">
        <v>0</v>
      </c>
      <c r="G99" s="237">
        <v>0</v>
      </c>
      <c r="H99" s="238">
        <v>0</v>
      </c>
      <c r="I99" s="238">
        <v>0</v>
      </c>
      <c r="J99" s="225">
        <f t="shared" si="8"/>
        <v>0</v>
      </c>
      <c r="K99" s="225">
        <f t="shared" si="8"/>
        <v>0</v>
      </c>
      <c r="L99" s="225">
        <f t="shared" si="8"/>
        <v>0</v>
      </c>
      <c r="M99" s="239">
        <f t="shared" si="8"/>
        <v>0</v>
      </c>
      <c r="N99" s="238">
        <v>0</v>
      </c>
      <c r="O99" s="238">
        <v>0</v>
      </c>
      <c r="P99" s="238">
        <v>0</v>
      </c>
      <c r="Q99" s="238">
        <v>0</v>
      </c>
      <c r="R99" s="238">
        <v>0</v>
      </c>
      <c r="S99" s="238">
        <v>0</v>
      </c>
      <c r="T99" s="238">
        <v>0</v>
      </c>
      <c r="U99" s="238">
        <v>0</v>
      </c>
      <c r="V99" s="238">
        <v>0</v>
      </c>
      <c r="W99" s="238">
        <v>0</v>
      </c>
      <c r="X99" s="238">
        <v>0</v>
      </c>
      <c r="Y99" s="238">
        <v>0</v>
      </c>
      <c r="Z99" s="238">
        <v>0</v>
      </c>
      <c r="AA99" s="238">
        <v>0</v>
      </c>
      <c r="AB99" s="238">
        <v>0</v>
      </c>
      <c r="AC99" s="238">
        <v>0</v>
      </c>
      <c r="AD99" s="238">
        <v>0</v>
      </c>
      <c r="AE99" s="238">
        <v>0</v>
      </c>
      <c r="AF99" s="238">
        <v>0</v>
      </c>
      <c r="AG99" s="238">
        <v>0</v>
      </c>
      <c r="AH99" s="238">
        <v>0</v>
      </c>
      <c r="AI99" s="238">
        <v>0</v>
      </c>
      <c r="AJ99" s="238">
        <v>0</v>
      </c>
      <c r="AK99" s="238">
        <v>0</v>
      </c>
      <c r="AL99" s="238">
        <v>0</v>
      </c>
      <c r="AM99" s="238">
        <v>0</v>
      </c>
      <c r="AN99" s="238">
        <v>0</v>
      </c>
      <c r="AO99" s="238">
        <v>0</v>
      </c>
      <c r="AP99" s="238">
        <v>0</v>
      </c>
      <c r="AQ99" s="238">
        <v>0</v>
      </c>
      <c r="AR99" s="238">
        <v>0</v>
      </c>
      <c r="AS99" s="238">
        <v>0</v>
      </c>
    </row>
    <row r="100" spans="1:45" ht="15.75">
      <c r="A100" s="180" t="s">
        <v>755</v>
      </c>
      <c r="B100" s="178"/>
      <c r="C100" s="220"/>
      <c r="D100" s="237">
        <v>0</v>
      </c>
      <c r="E100" s="237">
        <v>0</v>
      </c>
      <c r="F100" s="237">
        <v>0</v>
      </c>
      <c r="G100" s="237">
        <v>0</v>
      </c>
      <c r="H100" s="238">
        <v>0</v>
      </c>
      <c r="I100" s="238">
        <v>0</v>
      </c>
      <c r="J100" s="225">
        <f t="shared" si="8"/>
        <v>0</v>
      </c>
      <c r="K100" s="225">
        <f t="shared" si="8"/>
        <v>0</v>
      </c>
      <c r="L100" s="225">
        <f t="shared" si="8"/>
        <v>0</v>
      </c>
      <c r="M100" s="239">
        <f t="shared" si="8"/>
        <v>0</v>
      </c>
      <c r="N100" s="238">
        <v>0</v>
      </c>
      <c r="O100" s="238">
        <v>0</v>
      </c>
      <c r="P100" s="238">
        <v>0</v>
      </c>
      <c r="Q100" s="238">
        <v>0</v>
      </c>
      <c r="R100" s="238">
        <v>0</v>
      </c>
      <c r="S100" s="238">
        <v>0</v>
      </c>
      <c r="T100" s="238">
        <v>0</v>
      </c>
      <c r="U100" s="238">
        <v>0</v>
      </c>
      <c r="V100" s="238">
        <v>0</v>
      </c>
      <c r="W100" s="238">
        <v>0</v>
      </c>
      <c r="X100" s="238">
        <v>0</v>
      </c>
      <c r="Y100" s="238">
        <v>0</v>
      </c>
      <c r="Z100" s="238">
        <v>0</v>
      </c>
      <c r="AA100" s="238">
        <v>0</v>
      </c>
      <c r="AB100" s="238">
        <v>0</v>
      </c>
      <c r="AC100" s="238">
        <v>0</v>
      </c>
      <c r="AD100" s="238">
        <v>0</v>
      </c>
      <c r="AE100" s="238">
        <v>0</v>
      </c>
      <c r="AF100" s="238">
        <v>0</v>
      </c>
      <c r="AG100" s="238">
        <v>0</v>
      </c>
      <c r="AH100" s="238">
        <v>0</v>
      </c>
      <c r="AI100" s="238">
        <v>0</v>
      </c>
      <c r="AJ100" s="238">
        <v>0</v>
      </c>
      <c r="AK100" s="238">
        <v>0</v>
      </c>
      <c r="AL100" s="238">
        <v>0</v>
      </c>
      <c r="AM100" s="238">
        <v>0</v>
      </c>
      <c r="AN100" s="238">
        <v>0</v>
      </c>
      <c r="AO100" s="238">
        <v>0</v>
      </c>
      <c r="AP100" s="238">
        <v>0</v>
      </c>
      <c r="AQ100" s="238">
        <v>0</v>
      </c>
      <c r="AR100" s="238">
        <v>0</v>
      </c>
      <c r="AS100" s="238">
        <v>0</v>
      </c>
    </row>
    <row r="101" spans="1:45" ht="15.75">
      <c r="A101" s="180" t="s">
        <v>842</v>
      </c>
      <c r="B101" s="178"/>
      <c r="C101" s="220"/>
      <c r="D101" s="237">
        <v>0</v>
      </c>
      <c r="E101" s="237">
        <v>0</v>
      </c>
      <c r="F101" s="237">
        <v>0</v>
      </c>
      <c r="G101" s="237">
        <v>0</v>
      </c>
      <c r="H101" s="238">
        <v>0</v>
      </c>
      <c r="I101" s="238">
        <v>0</v>
      </c>
      <c r="J101" s="225">
        <f t="shared" si="8"/>
        <v>0</v>
      </c>
      <c r="K101" s="225">
        <f t="shared" si="8"/>
        <v>0</v>
      </c>
      <c r="L101" s="225">
        <f t="shared" si="8"/>
        <v>0</v>
      </c>
      <c r="M101" s="239">
        <f t="shared" si="8"/>
        <v>0</v>
      </c>
      <c r="N101" s="238">
        <v>0</v>
      </c>
      <c r="O101" s="238">
        <v>0</v>
      </c>
      <c r="P101" s="238">
        <v>0</v>
      </c>
      <c r="Q101" s="238">
        <v>0</v>
      </c>
      <c r="R101" s="238">
        <v>0</v>
      </c>
      <c r="S101" s="238">
        <v>0</v>
      </c>
      <c r="T101" s="238">
        <v>0</v>
      </c>
      <c r="U101" s="238">
        <v>0</v>
      </c>
      <c r="V101" s="238">
        <v>0</v>
      </c>
      <c r="W101" s="238">
        <v>0</v>
      </c>
      <c r="X101" s="238">
        <v>0</v>
      </c>
      <c r="Y101" s="238">
        <v>0</v>
      </c>
      <c r="Z101" s="238">
        <v>0</v>
      </c>
      <c r="AA101" s="238">
        <v>0</v>
      </c>
      <c r="AB101" s="238">
        <v>0</v>
      </c>
      <c r="AC101" s="238">
        <v>0</v>
      </c>
      <c r="AD101" s="238">
        <v>0</v>
      </c>
      <c r="AE101" s="238">
        <v>0</v>
      </c>
      <c r="AF101" s="238">
        <v>0</v>
      </c>
      <c r="AG101" s="238">
        <v>0</v>
      </c>
      <c r="AH101" s="238">
        <v>0</v>
      </c>
      <c r="AI101" s="238">
        <v>0</v>
      </c>
      <c r="AJ101" s="238">
        <v>0</v>
      </c>
      <c r="AK101" s="238">
        <v>0</v>
      </c>
      <c r="AL101" s="238">
        <v>0</v>
      </c>
      <c r="AM101" s="238">
        <v>0</v>
      </c>
      <c r="AN101" s="238">
        <v>0</v>
      </c>
      <c r="AO101" s="238">
        <v>0</v>
      </c>
      <c r="AP101" s="238">
        <v>0</v>
      </c>
      <c r="AQ101" s="238">
        <v>0</v>
      </c>
      <c r="AR101" s="238">
        <v>0</v>
      </c>
      <c r="AS101" s="238">
        <v>0</v>
      </c>
    </row>
    <row r="102" spans="1:45" ht="47.25">
      <c r="A102" s="180" t="s">
        <v>842</v>
      </c>
      <c r="B102" s="193" t="s">
        <v>843</v>
      </c>
      <c r="C102" s="220"/>
      <c r="D102" s="237">
        <v>0</v>
      </c>
      <c r="E102" s="237">
        <v>0</v>
      </c>
      <c r="F102" s="237">
        <v>0</v>
      </c>
      <c r="G102" s="237">
        <v>0</v>
      </c>
      <c r="H102" s="238">
        <v>0</v>
      </c>
      <c r="I102" s="238">
        <v>0</v>
      </c>
      <c r="J102" s="225">
        <f t="shared" si="8"/>
        <v>0</v>
      </c>
      <c r="K102" s="225">
        <f t="shared" si="8"/>
        <v>0</v>
      </c>
      <c r="L102" s="225">
        <f t="shared" si="8"/>
        <v>0</v>
      </c>
      <c r="M102" s="239">
        <f t="shared" si="8"/>
        <v>0</v>
      </c>
      <c r="N102" s="238">
        <v>0</v>
      </c>
      <c r="O102" s="238">
        <v>0</v>
      </c>
      <c r="P102" s="238">
        <v>0</v>
      </c>
      <c r="Q102" s="238">
        <v>0</v>
      </c>
      <c r="R102" s="238">
        <v>0</v>
      </c>
      <c r="S102" s="238">
        <v>0</v>
      </c>
      <c r="T102" s="238">
        <v>0</v>
      </c>
      <c r="U102" s="238">
        <v>0</v>
      </c>
      <c r="V102" s="238">
        <v>0</v>
      </c>
      <c r="W102" s="238">
        <v>0</v>
      </c>
      <c r="X102" s="238">
        <v>0</v>
      </c>
      <c r="Y102" s="238">
        <v>0</v>
      </c>
      <c r="Z102" s="238">
        <v>0</v>
      </c>
      <c r="AA102" s="238">
        <v>0</v>
      </c>
      <c r="AB102" s="238">
        <v>0</v>
      </c>
      <c r="AC102" s="238">
        <v>0</v>
      </c>
      <c r="AD102" s="238">
        <v>0</v>
      </c>
      <c r="AE102" s="238">
        <v>0</v>
      </c>
      <c r="AF102" s="238">
        <v>0</v>
      </c>
      <c r="AG102" s="238">
        <v>0</v>
      </c>
      <c r="AH102" s="238">
        <v>0</v>
      </c>
      <c r="AI102" s="238">
        <v>0</v>
      </c>
      <c r="AJ102" s="238">
        <v>0</v>
      </c>
      <c r="AK102" s="238">
        <v>0</v>
      </c>
      <c r="AL102" s="238">
        <v>0</v>
      </c>
      <c r="AM102" s="238">
        <v>0</v>
      </c>
      <c r="AN102" s="238">
        <v>0</v>
      </c>
      <c r="AO102" s="238">
        <v>0</v>
      </c>
      <c r="AP102" s="238">
        <v>0</v>
      </c>
      <c r="AQ102" s="238">
        <v>0</v>
      </c>
      <c r="AR102" s="238">
        <v>0</v>
      </c>
      <c r="AS102" s="238">
        <v>0</v>
      </c>
    </row>
    <row r="103" spans="1:45" ht="31.5">
      <c r="A103" s="180" t="s">
        <v>842</v>
      </c>
      <c r="B103" s="178" t="s">
        <v>823</v>
      </c>
      <c r="C103" s="220"/>
      <c r="D103" s="237">
        <v>0</v>
      </c>
      <c r="E103" s="237">
        <v>0</v>
      </c>
      <c r="F103" s="237">
        <v>0</v>
      </c>
      <c r="G103" s="237">
        <v>0</v>
      </c>
      <c r="H103" s="238">
        <v>0</v>
      </c>
      <c r="I103" s="238">
        <v>0</v>
      </c>
      <c r="J103" s="225">
        <f t="shared" si="8"/>
        <v>0</v>
      </c>
      <c r="K103" s="225">
        <f t="shared" si="8"/>
        <v>0</v>
      </c>
      <c r="L103" s="225">
        <f t="shared" si="8"/>
        <v>0</v>
      </c>
      <c r="M103" s="239">
        <f t="shared" si="8"/>
        <v>0</v>
      </c>
      <c r="N103" s="238">
        <v>0</v>
      </c>
      <c r="O103" s="238">
        <v>0</v>
      </c>
      <c r="P103" s="238">
        <v>0</v>
      </c>
      <c r="Q103" s="238">
        <v>0</v>
      </c>
      <c r="R103" s="238">
        <v>0</v>
      </c>
      <c r="S103" s="238">
        <v>0</v>
      </c>
      <c r="T103" s="238">
        <v>0</v>
      </c>
      <c r="U103" s="238">
        <v>0</v>
      </c>
      <c r="V103" s="238">
        <v>0</v>
      </c>
      <c r="W103" s="238">
        <v>0</v>
      </c>
      <c r="X103" s="238">
        <v>0</v>
      </c>
      <c r="Y103" s="238">
        <v>0</v>
      </c>
      <c r="Z103" s="238">
        <v>0</v>
      </c>
      <c r="AA103" s="238">
        <v>0</v>
      </c>
      <c r="AB103" s="238">
        <v>0</v>
      </c>
      <c r="AC103" s="238">
        <v>0</v>
      </c>
      <c r="AD103" s="238">
        <v>0</v>
      </c>
      <c r="AE103" s="238">
        <v>0</v>
      </c>
      <c r="AF103" s="238">
        <v>0</v>
      </c>
      <c r="AG103" s="238">
        <v>0</v>
      </c>
      <c r="AH103" s="238">
        <v>0</v>
      </c>
      <c r="AI103" s="238">
        <v>0</v>
      </c>
      <c r="AJ103" s="238">
        <v>0</v>
      </c>
      <c r="AK103" s="238">
        <v>0</v>
      </c>
      <c r="AL103" s="238">
        <v>0</v>
      </c>
      <c r="AM103" s="238">
        <v>0</v>
      </c>
      <c r="AN103" s="238">
        <v>0</v>
      </c>
      <c r="AO103" s="238">
        <v>0</v>
      </c>
      <c r="AP103" s="238">
        <v>0</v>
      </c>
      <c r="AQ103" s="238">
        <v>0</v>
      </c>
      <c r="AR103" s="238">
        <v>0</v>
      </c>
      <c r="AS103" s="238">
        <v>0</v>
      </c>
    </row>
    <row r="104" spans="1:45" ht="31.5">
      <c r="A104" s="180" t="s">
        <v>755</v>
      </c>
      <c r="B104" s="178" t="s">
        <v>823</v>
      </c>
      <c r="C104" s="220"/>
      <c r="D104" s="237">
        <v>0</v>
      </c>
      <c r="E104" s="237">
        <v>0</v>
      </c>
      <c r="F104" s="237">
        <v>0</v>
      </c>
      <c r="G104" s="237">
        <v>0</v>
      </c>
      <c r="H104" s="238">
        <v>0</v>
      </c>
      <c r="I104" s="238">
        <v>0</v>
      </c>
      <c r="J104" s="225">
        <f t="shared" si="8"/>
        <v>0</v>
      </c>
      <c r="K104" s="225">
        <f t="shared" si="8"/>
        <v>0</v>
      </c>
      <c r="L104" s="225">
        <f t="shared" si="8"/>
        <v>0</v>
      </c>
      <c r="M104" s="239">
        <f t="shared" si="8"/>
        <v>0</v>
      </c>
      <c r="N104" s="238">
        <v>0</v>
      </c>
      <c r="O104" s="238">
        <v>0</v>
      </c>
      <c r="P104" s="238">
        <v>0</v>
      </c>
      <c r="Q104" s="238">
        <v>0</v>
      </c>
      <c r="R104" s="238">
        <v>0</v>
      </c>
      <c r="S104" s="238">
        <v>0</v>
      </c>
      <c r="T104" s="238">
        <v>0</v>
      </c>
      <c r="U104" s="238">
        <v>0</v>
      </c>
      <c r="V104" s="238">
        <v>0</v>
      </c>
      <c r="W104" s="238">
        <v>0</v>
      </c>
      <c r="X104" s="238">
        <v>0</v>
      </c>
      <c r="Y104" s="238">
        <v>0</v>
      </c>
      <c r="Z104" s="238">
        <v>0</v>
      </c>
      <c r="AA104" s="238">
        <v>0</v>
      </c>
      <c r="AB104" s="238">
        <v>0</v>
      </c>
      <c r="AC104" s="238">
        <v>0</v>
      </c>
      <c r="AD104" s="238">
        <v>0</v>
      </c>
      <c r="AE104" s="238">
        <v>0</v>
      </c>
      <c r="AF104" s="238">
        <v>0</v>
      </c>
      <c r="AG104" s="238">
        <v>0</v>
      </c>
      <c r="AH104" s="238">
        <v>0</v>
      </c>
      <c r="AI104" s="238">
        <v>0</v>
      </c>
      <c r="AJ104" s="238">
        <v>0</v>
      </c>
      <c r="AK104" s="238">
        <v>0</v>
      </c>
      <c r="AL104" s="238">
        <v>0</v>
      </c>
      <c r="AM104" s="238">
        <v>0</v>
      </c>
      <c r="AN104" s="238">
        <v>0</v>
      </c>
      <c r="AO104" s="238">
        <v>0</v>
      </c>
      <c r="AP104" s="238">
        <v>0</v>
      </c>
      <c r="AQ104" s="238">
        <v>0</v>
      </c>
      <c r="AR104" s="238">
        <v>0</v>
      </c>
      <c r="AS104" s="238">
        <v>0</v>
      </c>
    </row>
    <row r="105" spans="1:45" ht="15.75">
      <c r="A105" s="180" t="s">
        <v>106</v>
      </c>
      <c r="B105" s="193" t="s">
        <v>755</v>
      </c>
      <c r="C105" s="220"/>
      <c r="D105" s="237">
        <v>0</v>
      </c>
      <c r="E105" s="237">
        <v>0</v>
      </c>
      <c r="F105" s="237">
        <v>0</v>
      </c>
      <c r="G105" s="237">
        <v>0</v>
      </c>
      <c r="H105" s="238">
        <v>0</v>
      </c>
      <c r="I105" s="238">
        <v>0</v>
      </c>
      <c r="J105" s="225">
        <f t="shared" si="8"/>
        <v>0</v>
      </c>
      <c r="K105" s="225">
        <f t="shared" si="8"/>
        <v>0</v>
      </c>
      <c r="L105" s="225">
        <f t="shared" si="8"/>
        <v>0</v>
      </c>
      <c r="M105" s="239">
        <f t="shared" si="8"/>
        <v>0</v>
      </c>
      <c r="N105" s="238">
        <v>0</v>
      </c>
      <c r="O105" s="238">
        <v>0</v>
      </c>
      <c r="P105" s="238">
        <v>0</v>
      </c>
      <c r="Q105" s="238">
        <v>0</v>
      </c>
      <c r="R105" s="238">
        <v>0</v>
      </c>
      <c r="S105" s="238">
        <v>0</v>
      </c>
      <c r="T105" s="238">
        <v>0</v>
      </c>
      <c r="U105" s="238">
        <v>0</v>
      </c>
      <c r="V105" s="238">
        <v>0</v>
      </c>
      <c r="W105" s="238">
        <v>0</v>
      </c>
      <c r="X105" s="238">
        <v>0</v>
      </c>
      <c r="Y105" s="238">
        <v>0</v>
      </c>
      <c r="Z105" s="238">
        <v>0</v>
      </c>
      <c r="AA105" s="238">
        <v>0</v>
      </c>
      <c r="AB105" s="238">
        <v>0</v>
      </c>
      <c r="AC105" s="238">
        <v>0</v>
      </c>
      <c r="AD105" s="238">
        <v>0</v>
      </c>
      <c r="AE105" s="238">
        <v>0</v>
      </c>
      <c r="AF105" s="238">
        <v>0</v>
      </c>
      <c r="AG105" s="238">
        <v>0</v>
      </c>
      <c r="AH105" s="238">
        <v>0</v>
      </c>
      <c r="AI105" s="238">
        <v>0</v>
      </c>
      <c r="AJ105" s="238">
        <v>0</v>
      </c>
      <c r="AK105" s="238">
        <v>0</v>
      </c>
      <c r="AL105" s="238">
        <v>0</v>
      </c>
      <c r="AM105" s="238">
        <v>0</v>
      </c>
      <c r="AN105" s="238">
        <v>0</v>
      </c>
      <c r="AO105" s="238">
        <v>0</v>
      </c>
      <c r="AP105" s="238">
        <v>0</v>
      </c>
      <c r="AQ105" s="238">
        <v>0</v>
      </c>
      <c r="AR105" s="238">
        <v>0</v>
      </c>
      <c r="AS105" s="238">
        <v>0</v>
      </c>
    </row>
    <row r="106" spans="1:45" ht="47.25">
      <c r="A106" s="180" t="s">
        <v>108</v>
      </c>
      <c r="B106" s="193" t="s">
        <v>844</v>
      </c>
      <c r="C106" s="220"/>
      <c r="D106" s="237">
        <v>0</v>
      </c>
      <c r="E106" s="237">
        <v>0</v>
      </c>
      <c r="F106" s="237">
        <v>0</v>
      </c>
      <c r="G106" s="237">
        <v>0</v>
      </c>
      <c r="H106" s="238">
        <v>0</v>
      </c>
      <c r="I106" s="238">
        <v>0</v>
      </c>
      <c r="J106" s="225">
        <f t="shared" si="8"/>
        <v>0</v>
      </c>
      <c r="K106" s="225">
        <f t="shared" si="8"/>
        <v>0</v>
      </c>
      <c r="L106" s="225">
        <f t="shared" si="8"/>
        <v>0</v>
      </c>
      <c r="M106" s="239">
        <f t="shared" si="8"/>
        <v>0</v>
      </c>
      <c r="N106" s="238">
        <v>0</v>
      </c>
      <c r="O106" s="238">
        <v>0</v>
      </c>
      <c r="P106" s="238">
        <v>0</v>
      </c>
      <c r="Q106" s="238">
        <v>0</v>
      </c>
      <c r="R106" s="238">
        <v>0</v>
      </c>
      <c r="S106" s="238">
        <v>0</v>
      </c>
      <c r="T106" s="238">
        <v>0</v>
      </c>
      <c r="U106" s="238">
        <v>0</v>
      </c>
      <c r="V106" s="238">
        <v>0</v>
      </c>
      <c r="W106" s="238">
        <v>0</v>
      </c>
      <c r="X106" s="238">
        <v>0</v>
      </c>
      <c r="Y106" s="238">
        <v>0</v>
      </c>
      <c r="Z106" s="238">
        <v>0</v>
      </c>
      <c r="AA106" s="238">
        <v>0</v>
      </c>
      <c r="AB106" s="238">
        <v>0</v>
      </c>
      <c r="AC106" s="238">
        <v>0</v>
      </c>
      <c r="AD106" s="238">
        <v>0</v>
      </c>
      <c r="AE106" s="238">
        <v>0</v>
      </c>
      <c r="AF106" s="238">
        <v>0</v>
      </c>
      <c r="AG106" s="238">
        <v>0</v>
      </c>
      <c r="AH106" s="238">
        <v>0</v>
      </c>
      <c r="AI106" s="238">
        <v>0</v>
      </c>
      <c r="AJ106" s="238">
        <v>0</v>
      </c>
      <c r="AK106" s="238">
        <v>0</v>
      </c>
      <c r="AL106" s="238">
        <v>0</v>
      </c>
      <c r="AM106" s="238">
        <v>0</v>
      </c>
      <c r="AN106" s="238">
        <v>0</v>
      </c>
      <c r="AO106" s="238">
        <v>0</v>
      </c>
      <c r="AP106" s="238">
        <v>0</v>
      </c>
      <c r="AQ106" s="238">
        <v>0</v>
      </c>
      <c r="AR106" s="238">
        <v>0</v>
      </c>
      <c r="AS106" s="238">
        <v>0</v>
      </c>
    </row>
    <row r="107" spans="1:45" ht="47.25">
      <c r="A107" s="180" t="s">
        <v>108</v>
      </c>
      <c r="B107" s="193" t="s">
        <v>845</v>
      </c>
      <c r="C107" s="220"/>
      <c r="D107" s="237">
        <v>0</v>
      </c>
      <c r="E107" s="237">
        <v>0</v>
      </c>
      <c r="F107" s="237">
        <v>0</v>
      </c>
      <c r="G107" s="237">
        <v>0</v>
      </c>
      <c r="H107" s="238">
        <v>0</v>
      </c>
      <c r="I107" s="238">
        <v>0</v>
      </c>
      <c r="J107" s="225">
        <f t="shared" si="8"/>
        <v>0</v>
      </c>
      <c r="K107" s="225">
        <f t="shared" si="8"/>
        <v>0</v>
      </c>
      <c r="L107" s="225">
        <f t="shared" si="8"/>
        <v>0</v>
      </c>
      <c r="M107" s="239">
        <f t="shared" si="8"/>
        <v>0</v>
      </c>
      <c r="N107" s="238">
        <v>0</v>
      </c>
      <c r="O107" s="238">
        <v>0</v>
      </c>
      <c r="P107" s="238">
        <v>0</v>
      </c>
      <c r="Q107" s="238">
        <v>0</v>
      </c>
      <c r="R107" s="238">
        <v>0</v>
      </c>
      <c r="S107" s="238">
        <v>0</v>
      </c>
      <c r="T107" s="238">
        <v>0</v>
      </c>
      <c r="U107" s="238">
        <v>0</v>
      </c>
      <c r="V107" s="238">
        <v>0</v>
      </c>
      <c r="W107" s="238">
        <v>0</v>
      </c>
      <c r="X107" s="238">
        <v>0</v>
      </c>
      <c r="Y107" s="238">
        <v>0</v>
      </c>
      <c r="Z107" s="238">
        <v>0</v>
      </c>
      <c r="AA107" s="238">
        <v>0</v>
      </c>
      <c r="AB107" s="238">
        <v>0</v>
      </c>
      <c r="AC107" s="238">
        <v>0</v>
      </c>
      <c r="AD107" s="238">
        <v>0</v>
      </c>
      <c r="AE107" s="238">
        <v>0</v>
      </c>
      <c r="AF107" s="238">
        <v>0</v>
      </c>
      <c r="AG107" s="238">
        <v>0</v>
      </c>
      <c r="AH107" s="238">
        <v>0</v>
      </c>
      <c r="AI107" s="238">
        <v>0</v>
      </c>
      <c r="AJ107" s="238">
        <v>0</v>
      </c>
      <c r="AK107" s="238">
        <v>0</v>
      </c>
      <c r="AL107" s="238">
        <v>0</v>
      </c>
      <c r="AM107" s="238">
        <v>0</v>
      </c>
      <c r="AN107" s="238">
        <v>0</v>
      </c>
      <c r="AO107" s="238">
        <v>0</v>
      </c>
      <c r="AP107" s="238">
        <v>0</v>
      </c>
      <c r="AQ107" s="238">
        <v>0</v>
      </c>
      <c r="AR107" s="238">
        <v>0</v>
      </c>
      <c r="AS107" s="238">
        <v>0</v>
      </c>
    </row>
    <row r="108" spans="1:45" ht="31.5">
      <c r="A108" s="180" t="s">
        <v>108</v>
      </c>
      <c r="B108" s="178" t="s">
        <v>823</v>
      </c>
      <c r="C108" s="220"/>
      <c r="D108" s="237">
        <v>0</v>
      </c>
      <c r="E108" s="237">
        <v>0</v>
      </c>
      <c r="F108" s="237">
        <v>0</v>
      </c>
      <c r="G108" s="237">
        <v>0</v>
      </c>
      <c r="H108" s="238">
        <v>0</v>
      </c>
      <c r="I108" s="238">
        <v>0</v>
      </c>
      <c r="J108" s="225">
        <f aca="true" t="shared" si="9" ref="J108:M123">J241</f>
        <v>0</v>
      </c>
      <c r="K108" s="225">
        <f t="shared" si="9"/>
        <v>0</v>
      </c>
      <c r="L108" s="225">
        <f t="shared" si="9"/>
        <v>0</v>
      </c>
      <c r="M108" s="239">
        <f t="shared" si="9"/>
        <v>0</v>
      </c>
      <c r="N108" s="238">
        <v>0</v>
      </c>
      <c r="O108" s="238">
        <v>0</v>
      </c>
      <c r="P108" s="238">
        <v>0</v>
      </c>
      <c r="Q108" s="238">
        <v>0</v>
      </c>
      <c r="R108" s="238">
        <v>0</v>
      </c>
      <c r="S108" s="238">
        <v>0</v>
      </c>
      <c r="T108" s="238">
        <v>0</v>
      </c>
      <c r="U108" s="238">
        <v>0</v>
      </c>
      <c r="V108" s="238">
        <v>0</v>
      </c>
      <c r="W108" s="238">
        <v>0</v>
      </c>
      <c r="X108" s="238">
        <v>0</v>
      </c>
      <c r="Y108" s="238">
        <v>0</v>
      </c>
      <c r="Z108" s="238">
        <v>0</v>
      </c>
      <c r="AA108" s="238">
        <v>0</v>
      </c>
      <c r="AB108" s="238">
        <v>0</v>
      </c>
      <c r="AC108" s="238">
        <v>0</v>
      </c>
      <c r="AD108" s="238">
        <v>0</v>
      </c>
      <c r="AE108" s="238">
        <v>0</v>
      </c>
      <c r="AF108" s="238">
        <v>0</v>
      </c>
      <c r="AG108" s="238">
        <v>0</v>
      </c>
      <c r="AH108" s="238">
        <v>0</v>
      </c>
      <c r="AI108" s="238">
        <v>0</v>
      </c>
      <c r="AJ108" s="238">
        <v>0</v>
      </c>
      <c r="AK108" s="238">
        <v>0</v>
      </c>
      <c r="AL108" s="238">
        <v>0</v>
      </c>
      <c r="AM108" s="238">
        <v>0</v>
      </c>
      <c r="AN108" s="238">
        <v>0</v>
      </c>
      <c r="AO108" s="238">
        <v>0</v>
      </c>
      <c r="AP108" s="238">
        <v>0</v>
      </c>
      <c r="AQ108" s="238">
        <v>0</v>
      </c>
      <c r="AR108" s="238">
        <v>0</v>
      </c>
      <c r="AS108" s="238">
        <v>0</v>
      </c>
    </row>
    <row r="109" spans="1:45" ht="31.5">
      <c r="A109" s="180" t="s">
        <v>755</v>
      </c>
      <c r="B109" s="178" t="s">
        <v>823</v>
      </c>
      <c r="C109" s="220"/>
      <c r="D109" s="237">
        <v>0</v>
      </c>
      <c r="E109" s="237">
        <v>0</v>
      </c>
      <c r="F109" s="237">
        <v>0</v>
      </c>
      <c r="G109" s="237">
        <v>0</v>
      </c>
      <c r="H109" s="238">
        <v>0</v>
      </c>
      <c r="I109" s="238">
        <v>0</v>
      </c>
      <c r="J109" s="225">
        <f t="shared" si="9"/>
        <v>0</v>
      </c>
      <c r="K109" s="225">
        <f t="shared" si="9"/>
        <v>0</v>
      </c>
      <c r="L109" s="225">
        <f t="shared" si="9"/>
        <v>0</v>
      </c>
      <c r="M109" s="239">
        <f t="shared" si="9"/>
        <v>0</v>
      </c>
      <c r="N109" s="238">
        <v>0</v>
      </c>
      <c r="O109" s="238">
        <v>0</v>
      </c>
      <c r="P109" s="238">
        <v>0</v>
      </c>
      <c r="Q109" s="238">
        <v>0</v>
      </c>
      <c r="R109" s="238">
        <v>0</v>
      </c>
      <c r="S109" s="238">
        <v>0</v>
      </c>
      <c r="T109" s="238">
        <v>0</v>
      </c>
      <c r="U109" s="238">
        <v>0</v>
      </c>
      <c r="V109" s="238">
        <v>0</v>
      </c>
      <c r="W109" s="238">
        <v>0</v>
      </c>
      <c r="X109" s="238">
        <v>0</v>
      </c>
      <c r="Y109" s="238">
        <v>0</v>
      </c>
      <c r="Z109" s="238">
        <v>0</v>
      </c>
      <c r="AA109" s="238">
        <v>0</v>
      </c>
      <c r="AB109" s="238">
        <v>0</v>
      </c>
      <c r="AC109" s="238">
        <v>0</v>
      </c>
      <c r="AD109" s="238">
        <v>0</v>
      </c>
      <c r="AE109" s="238">
        <v>0</v>
      </c>
      <c r="AF109" s="238">
        <v>0</v>
      </c>
      <c r="AG109" s="238">
        <v>0</v>
      </c>
      <c r="AH109" s="238">
        <v>0</v>
      </c>
      <c r="AI109" s="238">
        <v>0</v>
      </c>
      <c r="AJ109" s="238">
        <v>0</v>
      </c>
      <c r="AK109" s="238">
        <v>0</v>
      </c>
      <c r="AL109" s="238">
        <v>0</v>
      </c>
      <c r="AM109" s="238">
        <v>0</v>
      </c>
      <c r="AN109" s="238">
        <v>0</v>
      </c>
      <c r="AO109" s="238">
        <v>0</v>
      </c>
      <c r="AP109" s="238">
        <v>0</v>
      </c>
      <c r="AQ109" s="238">
        <v>0</v>
      </c>
      <c r="AR109" s="238">
        <v>0</v>
      </c>
      <c r="AS109" s="238">
        <v>0</v>
      </c>
    </row>
    <row r="110" spans="1:45" ht="15.75">
      <c r="A110" s="180" t="s">
        <v>109</v>
      </c>
      <c r="B110" s="193" t="s">
        <v>755</v>
      </c>
      <c r="C110" s="220"/>
      <c r="D110" s="237">
        <v>0</v>
      </c>
      <c r="E110" s="237">
        <v>0</v>
      </c>
      <c r="F110" s="237">
        <v>0</v>
      </c>
      <c r="G110" s="237">
        <v>0</v>
      </c>
      <c r="H110" s="238">
        <v>0</v>
      </c>
      <c r="I110" s="238">
        <v>0</v>
      </c>
      <c r="J110" s="225">
        <f t="shared" si="9"/>
        <v>0</v>
      </c>
      <c r="K110" s="225">
        <f t="shared" si="9"/>
        <v>0</v>
      </c>
      <c r="L110" s="225">
        <f t="shared" si="9"/>
        <v>0</v>
      </c>
      <c r="M110" s="239">
        <f t="shared" si="9"/>
        <v>0</v>
      </c>
      <c r="N110" s="238">
        <v>0</v>
      </c>
      <c r="O110" s="238">
        <v>0</v>
      </c>
      <c r="P110" s="238">
        <v>0</v>
      </c>
      <c r="Q110" s="238">
        <v>0</v>
      </c>
      <c r="R110" s="238">
        <v>0</v>
      </c>
      <c r="S110" s="238">
        <v>0</v>
      </c>
      <c r="T110" s="238">
        <v>0</v>
      </c>
      <c r="U110" s="238">
        <v>0</v>
      </c>
      <c r="V110" s="238">
        <v>0</v>
      </c>
      <c r="W110" s="238">
        <v>0</v>
      </c>
      <c r="X110" s="238">
        <v>0</v>
      </c>
      <c r="Y110" s="238">
        <v>0</v>
      </c>
      <c r="Z110" s="238">
        <v>0</v>
      </c>
      <c r="AA110" s="238">
        <v>0</v>
      </c>
      <c r="AB110" s="238">
        <v>0</v>
      </c>
      <c r="AC110" s="238">
        <v>0</v>
      </c>
      <c r="AD110" s="238">
        <v>0</v>
      </c>
      <c r="AE110" s="238">
        <v>0</v>
      </c>
      <c r="AF110" s="238">
        <v>0</v>
      </c>
      <c r="AG110" s="238">
        <v>0</v>
      </c>
      <c r="AH110" s="238">
        <v>0</v>
      </c>
      <c r="AI110" s="238">
        <v>0</v>
      </c>
      <c r="AJ110" s="238">
        <v>0</v>
      </c>
      <c r="AK110" s="238">
        <v>0</v>
      </c>
      <c r="AL110" s="238">
        <v>0</v>
      </c>
      <c r="AM110" s="238">
        <v>0</v>
      </c>
      <c r="AN110" s="238">
        <v>0</v>
      </c>
      <c r="AO110" s="238">
        <v>0</v>
      </c>
      <c r="AP110" s="238">
        <v>0</v>
      </c>
      <c r="AQ110" s="238">
        <v>0</v>
      </c>
      <c r="AR110" s="238">
        <v>0</v>
      </c>
      <c r="AS110" s="238">
        <v>0</v>
      </c>
    </row>
    <row r="111" spans="1:45" ht="47.25">
      <c r="A111" s="180" t="s">
        <v>109</v>
      </c>
      <c r="B111" s="193" t="s">
        <v>846</v>
      </c>
      <c r="C111" s="220"/>
      <c r="D111" s="237">
        <v>0</v>
      </c>
      <c r="E111" s="237">
        <v>0</v>
      </c>
      <c r="F111" s="237">
        <v>0</v>
      </c>
      <c r="G111" s="237">
        <v>0</v>
      </c>
      <c r="H111" s="238">
        <v>0</v>
      </c>
      <c r="I111" s="238">
        <v>0</v>
      </c>
      <c r="J111" s="225">
        <f t="shared" si="9"/>
        <v>0</v>
      </c>
      <c r="K111" s="225">
        <f t="shared" si="9"/>
        <v>0</v>
      </c>
      <c r="L111" s="225">
        <f t="shared" si="9"/>
        <v>0</v>
      </c>
      <c r="M111" s="239">
        <f t="shared" si="9"/>
        <v>0</v>
      </c>
      <c r="N111" s="238">
        <v>0</v>
      </c>
      <c r="O111" s="238">
        <v>0</v>
      </c>
      <c r="P111" s="238">
        <v>0</v>
      </c>
      <c r="Q111" s="238">
        <v>0</v>
      </c>
      <c r="R111" s="238">
        <v>0</v>
      </c>
      <c r="S111" s="238">
        <v>0</v>
      </c>
      <c r="T111" s="238">
        <v>0</v>
      </c>
      <c r="U111" s="238">
        <v>0</v>
      </c>
      <c r="V111" s="238">
        <v>0</v>
      </c>
      <c r="W111" s="238">
        <v>0</v>
      </c>
      <c r="X111" s="238">
        <v>0</v>
      </c>
      <c r="Y111" s="238">
        <v>0</v>
      </c>
      <c r="Z111" s="238">
        <v>0</v>
      </c>
      <c r="AA111" s="238">
        <v>0</v>
      </c>
      <c r="AB111" s="238">
        <v>0</v>
      </c>
      <c r="AC111" s="238">
        <v>0</v>
      </c>
      <c r="AD111" s="238">
        <v>0</v>
      </c>
      <c r="AE111" s="238">
        <v>0</v>
      </c>
      <c r="AF111" s="238">
        <v>0</v>
      </c>
      <c r="AG111" s="238">
        <v>0</v>
      </c>
      <c r="AH111" s="238">
        <v>0</v>
      </c>
      <c r="AI111" s="238">
        <v>0</v>
      </c>
      <c r="AJ111" s="238">
        <v>0</v>
      </c>
      <c r="AK111" s="238">
        <v>0</v>
      </c>
      <c r="AL111" s="238">
        <v>0</v>
      </c>
      <c r="AM111" s="238">
        <v>0</v>
      </c>
      <c r="AN111" s="238">
        <v>0</v>
      </c>
      <c r="AO111" s="238">
        <v>0</v>
      </c>
      <c r="AP111" s="238">
        <v>0</v>
      </c>
      <c r="AQ111" s="238">
        <v>0</v>
      </c>
      <c r="AR111" s="238">
        <v>0</v>
      </c>
      <c r="AS111" s="238">
        <v>0</v>
      </c>
    </row>
    <row r="112" spans="1:45" ht="31.5">
      <c r="A112" s="180" t="s">
        <v>109</v>
      </c>
      <c r="B112" s="178" t="s">
        <v>823</v>
      </c>
      <c r="C112" s="220"/>
      <c r="D112" s="237">
        <v>0</v>
      </c>
      <c r="E112" s="237">
        <v>0</v>
      </c>
      <c r="F112" s="237">
        <v>0</v>
      </c>
      <c r="G112" s="237">
        <v>0</v>
      </c>
      <c r="H112" s="238">
        <v>0</v>
      </c>
      <c r="I112" s="238">
        <v>0</v>
      </c>
      <c r="J112" s="225">
        <f t="shared" si="9"/>
        <v>0</v>
      </c>
      <c r="K112" s="225">
        <f t="shared" si="9"/>
        <v>0</v>
      </c>
      <c r="L112" s="225">
        <f t="shared" si="9"/>
        <v>0</v>
      </c>
      <c r="M112" s="239">
        <f t="shared" si="9"/>
        <v>0</v>
      </c>
      <c r="N112" s="238">
        <v>0</v>
      </c>
      <c r="O112" s="238">
        <v>0</v>
      </c>
      <c r="P112" s="238">
        <v>0</v>
      </c>
      <c r="Q112" s="238">
        <v>0</v>
      </c>
      <c r="R112" s="238">
        <v>0</v>
      </c>
      <c r="S112" s="238">
        <v>0</v>
      </c>
      <c r="T112" s="238">
        <v>0</v>
      </c>
      <c r="U112" s="238">
        <v>0</v>
      </c>
      <c r="V112" s="238">
        <v>0</v>
      </c>
      <c r="W112" s="238">
        <v>0</v>
      </c>
      <c r="X112" s="238">
        <v>0</v>
      </c>
      <c r="Y112" s="238">
        <v>0</v>
      </c>
      <c r="Z112" s="238">
        <v>0</v>
      </c>
      <c r="AA112" s="238">
        <v>0</v>
      </c>
      <c r="AB112" s="238">
        <v>0</v>
      </c>
      <c r="AC112" s="238">
        <v>0</v>
      </c>
      <c r="AD112" s="238">
        <v>0</v>
      </c>
      <c r="AE112" s="238">
        <v>0</v>
      </c>
      <c r="AF112" s="238">
        <v>0</v>
      </c>
      <c r="AG112" s="238">
        <v>0</v>
      </c>
      <c r="AH112" s="238">
        <v>0</v>
      </c>
      <c r="AI112" s="238">
        <v>0</v>
      </c>
      <c r="AJ112" s="238">
        <v>0</v>
      </c>
      <c r="AK112" s="238">
        <v>0</v>
      </c>
      <c r="AL112" s="238">
        <v>0</v>
      </c>
      <c r="AM112" s="238">
        <v>0</v>
      </c>
      <c r="AN112" s="238">
        <v>0</v>
      </c>
      <c r="AO112" s="238">
        <v>0</v>
      </c>
      <c r="AP112" s="238">
        <v>0</v>
      </c>
      <c r="AQ112" s="238">
        <v>0</v>
      </c>
      <c r="AR112" s="238">
        <v>0</v>
      </c>
      <c r="AS112" s="238">
        <v>0</v>
      </c>
    </row>
    <row r="113" spans="1:45" ht="31.5">
      <c r="A113" s="180" t="s">
        <v>755</v>
      </c>
      <c r="B113" s="178" t="s">
        <v>823</v>
      </c>
      <c r="C113" s="220"/>
      <c r="D113" s="237">
        <v>0</v>
      </c>
      <c r="E113" s="237">
        <v>0</v>
      </c>
      <c r="F113" s="237">
        <v>0</v>
      </c>
      <c r="G113" s="237">
        <v>0</v>
      </c>
      <c r="H113" s="238">
        <v>0</v>
      </c>
      <c r="I113" s="238">
        <v>0</v>
      </c>
      <c r="J113" s="225">
        <f t="shared" si="9"/>
        <v>0</v>
      </c>
      <c r="K113" s="225">
        <f t="shared" si="9"/>
        <v>0</v>
      </c>
      <c r="L113" s="225">
        <f t="shared" si="9"/>
        <v>0</v>
      </c>
      <c r="M113" s="239">
        <f t="shared" si="9"/>
        <v>0</v>
      </c>
      <c r="N113" s="238">
        <v>0</v>
      </c>
      <c r="O113" s="238">
        <v>0</v>
      </c>
      <c r="P113" s="238">
        <v>0</v>
      </c>
      <c r="Q113" s="238">
        <v>0</v>
      </c>
      <c r="R113" s="238">
        <v>0</v>
      </c>
      <c r="S113" s="238">
        <v>0</v>
      </c>
      <c r="T113" s="238">
        <v>0</v>
      </c>
      <c r="U113" s="238">
        <v>0</v>
      </c>
      <c r="V113" s="238">
        <v>0</v>
      </c>
      <c r="W113" s="238">
        <v>0</v>
      </c>
      <c r="X113" s="238">
        <v>0</v>
      </c>
      <c r="Y113" s="238">
        <v>0</v>
      </c>
      <c r="Z113" s="238">
        <v>0</v>
      </c>
      <c r="AA113" s="238">
        <v>0</v>
      </c>
      <c r="AB113" s="238">
        <v>0</v>
      </c>
      <c r="AC113" s="238">
        <v>0</v>
      </c>
      <c r="AD113" s="238">
        <v>0</v>
      </c>
      <c r="AE113" s="238">
        <v>0</v>
      </c>
      <c r="AF113" s="238">
        <v>0</v>
      </c>
      <c r="AG113" s="238">
        <v>0</v>
      </c>
      <c r="AH113" s="238">
        <v>0</v>
      </c>
      <c r="AI113" s="238">
        <v>0</v>
      </c>
      <c r="AJ113" s="238">
        <v>0</v>
      </c>
      <c r="AK113" s="238">
        <v>0</v>
      </c>
      <c r="AL113" s="238">
        <v>0</v>
      </c>
      <c r="AM113" s="238">
        <v>0</v>
      </c>
      <c r="AN113" s="238">
        <v>0</v>
      </c>
      <c r="AO113" s="238">
        <v>0</v>
      </c>
      <c r="AP113" s="238">
        <v>0</v>
      </c>
      <c r="AQ113" s="238">
        <v>0</v>
      </c>
      <c r="AR113" s="238">
        <v>0</v>
      </c>
      <c r="AS113" s="238">
        <v>0</v>
      </c>
    </row>
    <row r="114" spans="1:45" ht="15.75">
      <c r="A114" s="180" t="s">
        <v>110</v>
      </c>
      <c r="B114" s="193" t="s">
        <v>755</v>
      </c>
      <c r="C114" s="220"/>
      <c r="D114" s="237">
        <v>0</v>
      </c>
      <c r="E114" s="237">
        <v>0</v>
      </c>
      <c r="F114" s="237">
        <v>0</v>
      </c>
      <c r="G114" s="237">
        <v>0</v>
      </c>
      <c r="H114" s="238">
        <v>0</v>
      </c>
      <c r="I114" s="238">
        <v>0</v>
      </c>
      <c r="J114" s="225">
        <f t="shared" si="9"/>
        <v>0</v>
      </c>
      <c r="K114" s="225">
        <f t="shared" si="9"/>
        <v>0</v>
      </c>
      <c r="L114" s="225">
        <f t="shared" si="9"/>
        <v>0</v>
      </c>
      <c r="M114" s="239">
        <f t="shared" si="9"/>
        <v>0</v>
      </c>
      <c r="N114" s="238">
        <v>0</v>
      </c>
      <c r="O114" s="238">
        <v>0</v>
      </c>
      <c r="P114" s="238">
        <v>0</v>
      </c>
      <c r="Q114" s="238">
        <v>0</v>
      </c>
      <c r="R114" s="238">
        <v>0</v>
      </c>
      <c r="S114" s="238">
        <v>0</v>
      </c>
      <c r="T114" s="238">
        <v>0</v>
      </c>
      <c r="U114" s="238">
        <v>0</v>
      </c>
      <c r="V114" s="238">
        <v>0</v>
      </c>
      <c r="W114" s="238">
        <v>0</v>
      </c>
      <c r="X114" s="238">
        <v>0</v>
      </c>
      <c r="Y114" s="238">
        <v>0</v>
      </c>
      <c r="Z114" s="238">
        <v>0</v>
      </c>
      <c r="AA114" s="238">
        <v>0</v>
      </c>
      <c r="AB114" s="238">
        <v>0</v>
      </c>
      <c r="AC114" s="238">
        <v>0</v>
      </c>
      <c r="AD114" s="238">
        <v>0</v>
      </c>
      <c r="AE114" s="238">
        <v>0</v>
      </c>
      <c r="AF114" s="238">
        <v>0</v>
      </c>
      <c r="AG114" s="238">
        <v>0</v>
      </c>
      <c r="AH114" s="238">
        <v>0</v>
      </c>
      <c r="AI114" s="238">
        <v>0</v>
      </c>
      <c r="AJ114" s="238">
        <v>0</v>
      </c>
      <c r="AK114" s="238">
        <v>0</v>
      </c>
      <c r="AL114" s="238">
        <v>0</v>
      </c>
      <c r="AM114" s="238">
        <v>0</v>
      </c>
      <c r="AN114" s="238">
        <v>0</v>
      </c>
      <c r="AO114" s="238">
        <v>0</v>
      </c>
      <c r="AP114" s="238">
        <v>0</v>
      </c>
      <c r="AQ114" s="238">
        <v>0</v>
      </c>
      <c r="AR114" s="238">
        <v>0</v>
      </c>
      <c r="AS114" s="238">
        <v>0</v>
      </c>
    </row>
    <row r="115" spans="1:45" ht="47.25">
      <c r="A115" s="180" t="s">
        <v>110</v>
      </c>
      <c r="B115" s="193" t="s">
        <v>847</v>
      </c>
      <c r="C115" s="220"/>
      <c r="D115" s="237">
        <v>0</v>
      </c>
      <c r="E115" s="237">
        <v>0</v>
      </c>
      <c r="F115" s="237">
        <v>0</v>
      </c>
      <c r="G115" s="237">
        <v>0</v>
      </c>
      <c r="H115" s="238">
        <v>0</v>
      </c>
      <c r="I115" s="238">
        <v>0</v>
      </c>
      <c r="J115" s="225">
        <f t="shared" si="9"/>
        <v>0</v>
      </c>
      <c r="K115" s="225">
        <f t="shared" si="9"/>
        <v>0</v>
      </c>
      <c r="L115" s="225">
        <f t="shared" si="9"/>
        <v>0</v>
      </c>
      <c r="M115" s="239">
        <f t="shared" si="9"/>
        <v>0</v>
      </c>
      <c r="N115" s="238">
        <v>0</v>
      </c>
      <c r="O115" s="238">
        <v>0</v>
      </c>
      <c r="P115" s="238">
        <v>0</v>
      </c>
      <c r="Q115" s="238">
        <v>0</v>
      </c>
      <c r="R115" s="238">
        <v>0</v>
      </c>
      <c r="S115" s="238">
        <v>0</v>
      </c>
      <c r="T115" s="238">
        <v>0</v>
      </c>
      <c r="U115" s="238">
        <v>0</v>
      </c>
      <c r="V115" s="238">
        <v>0</v>
      </c>
      <c r="W115" s="238">
        <v>0</v>
      </c>
      <c r="X115" s="238">
        <v>0</v>
      </c>
      <c r="Y115" s="238">
        <v>0</v>
      </c>
      <c r="Z115" s="238">
        <v>0</v>
      </c>
      <c r="AA115" s="238">
        <v>0</v>
      </c>
      <c r="AB115" s="238">
        <v>0</v>
      </c>
      <c r="AC115" s="238">
        <v>0</v>
      </c>
      <c r="AD115" s="238">
        <v>0</v>
      </c>
      <c r="AE115" s="238">
        <v>0</v>
      </c>
      <c r="AF115" s="238">
        <v>0</v>
      </c>
      <c r="AG115" s="238">
        <v>0</v>
      </c>
      <c r="AH115" s="238">
        <v>0</v>
      </c>
      <c r="AI115" s="238">
        <v>0</v>
      </c>
      <c r="AJ115" s="238">
        <v>0</v>
      </c>
      <c r="AK115" s="238">
        <v>0</v>
      </c>
      <c r="AL115" s="238">
        <v>0</v>
      </c>
      <c r="AM115" s="238">
        <v>0</v>
      </c>
      <c r="AN115" s="238">
        <v>0</v>
      </c>
      <c r="AO115" s="238">
        <v>0</v>
      </c>
      <c r="AP115" s="238">
        <v>0</v>
      </c>
      <c r="AQ115" s="238">
        <v>0</v>
      </c>
      <c r="AR115" s="238">
        <v>0</v>
      </c>
      <c r="AS115" s="238">
        <v>0</v>
      </c>
    </row>
    <row r="116" spans="1:45" ht="31.5">
      <c r="A116" s="180" t="s">
        <v>110</v>
      </c>
      <c r="B116" s="178" t="s">
        <v>823</v>
      </c>
      <c r="C116" s="220"/>
      <c r="D116" s="237">
        <v>0</v>
      </c>
      <c r="E116" s="237">
        <v>0</v>
      </c>
      <c r="F116" s="237">
        <v>0</v>
      </c>
      <c r="G116" s="237">
        <v>0</v>
      </c>
      <c r="H116" s="238">
        <v>0</v>
      </c>
      <c r="I116" s="238">
        <v>0</v>
      </c>
      <c r="J116" s="225">
        <f t="shared" si="9"/>
        <v>0</v>
      </c>
      <c r="K116" s="225">
        <f t="shared" si="9"/>
        <v>0</v>
      </c>
      <c r="L116" s="225">
        <f t="shared" si="9"/>
        <v>0</v>
      </c>
      <c r="M116" s="239">
        <f t="shared" si="9"/>
        <v>0</v>
      </c>
      <c r="N116" s="238">
        <v>0</v>
      </c>
      <c r="O116" s="238">
        <v>0</v>
      </c>
      <c r="P116" s="238">
        <v>0</v>
      </c>
      <c r="Q116" s="238">
        <v>0</v>
      </c>
      <c r="R116" s="238">
        <v>0</v>
      </c>
      <c r="S116" s="238">
        <v>0</v>
      </c>
      <c r="T116" s="238">
        <v>0</v>
      </c>
      <c r="U116" s="238">
        <v>0</v>
      </c>
      <c r="V116" s="238">
        <v>0</v>
      </c>
      <c r="W116" s="238">
        <v>0</v>
      </c>
      <c r="X116" s="238">
        <v>0</v>
      </c>
      <c r="Y116" s="238">
        <v>0</v>
      </c>
      <c r="Z116" s="238">
        <v>0</v>
      </c>
      <c r="AA116" s="238">
        <v>0</v>
      </c>
      <c r="AB116" s="238">
        <v>0</v>
      </c>
      <c r="AC116" s="238">
        <v>0</v>
      </c>
      <c r="AD116" s="238">
        <v>0</v>
      </c>
      <c r="AE116" s="238">
        <v>0</v>
      </c>
      <c r="AF116" s="238">
        <v>0</v>
      </c>
      <c r="AG116" s="238">
        <v>0</v>
      </c>
      <c r="AH116" s="238">
        <v>0</v>
      </c>
      <c r="AI116" s="238">
        <v>0</v>
      </c>
      <c r="AJ116" s="238">
        <v>0</v>
      </c>
      <c r="AK116" s="238">
        <v>0</v>
      </c>
      <c r="AL116" s="238">
        <v>0</v>
      </c>
      <c r="AM116" s="238">
        <v>0</v>
      </c>
      <c r="AN116" s="238">
        <v>0</v>
      </c>
      <c r="AO116" s="238">
        <v>0</v>
      </c>
      <c r="AP116" s="238">
        <v>0</v>
      </c>
      <c r="AQ116" s="238">
        <v>0</v>
      </c>
      <c r="AR116" s="238">
        <v>0</v>
      </c>
      <c r="AS116" s="238">
        <v>0</v>
      </c>
    </row>
    <row r="117" spans="1:45" ht="31.5">
      <c r="A117" s="180" t="s">
        <v>755</v>
      </c>
      <c r="B117" s="178" t="s">
        <v>823</v>
      </c>
      <c r="C117" s="220"/>
      <c r="D117" s="237">
        <v>0</v>
      </c>
      <c r="E117" s="237">
        <v>0</v>
      </c>
      <c r="F117" s="237">
        <v>0</v>
      </c>
      <c r="G117" s="237">
        <v>0</v>
      </c>
      <c r="H117" s="238">
        <v>0</v>
      </c>
      <c r="I117" s="238">
        <v>0</v>
      </c>
      <c r="J117" s="225">
        <f t="shared" si="9"/>
        <v>0</v>
      </c>
      <c r="K117" s="225">
        <f t="shared" si="9"/>
        <v>0</v>
      </c>
      <c r="L117" s="225">
        <f t="shared" si="9"/>
        <v>0</v>
      </c>
      <c r="M117" s="239">
        <f t="shared" si="9"/>
        <v>0</v>
      </c>
      <c r="N117" s="238">
        <v>0</v>
      </c>
      <c r="O117" s="238">
        <v>0</v>
      </c>
      <c r="P117" s="238">
        <v>0</v>
      </c>
      <c r="Q117" s="238">
        <v>0</v>
      </c>
      <c r="R117" s="238">
        <v>0</v>
      </c>
      <c r="S117" s="238">
        <v>0</v>
      </c>
      <c r="T117" s="238">
        <v>0</v>
      </c>
      <c r="U117" s="238">
        <v>0</v>
      </c>
      <c r="V117" s="238">
        <v>0</v>
      </c>
      <c r="W117" s="238">
        <v>0</v>
      </c>
      <c r="X117" s="238">
        <v>0</v>
      </c>
      <c r="Y117" s="238">
        <v>0</v>
      </c>
      <c r="Z117" s="238">
        <v>0</v>
      </c>
      <c r="AA117" s="238">
        <v>0</v>
      </c>
      <c r="AB117" s="238">
        <v>0</v>
      </c>
      <c r="AC117" s="238">
        <v>0</v>
      </c>
      <c r="AD117" s="238">
        <v>0</v>
      </c>
      <c r="AE117" s="238">
        <v>0</v>
      </c>
      <c r="AF117" s="238">
        <v>0</v>
      </c>
      <c r="AG117" s="238">
        <v>0</v>
      </c>
      <c r="AH117" s="238">
        <v>0</v>
      </c>
      <c r="AI117" s="238">
        <v>0</v>
      </c>
      <c r="AJ117" s="238">
        <v>0</v>
      </c>
      <c r="AK117" s="238">
        <v>0</v>
      </c>
      <c r="AL117" s="238">
        <v>0</v>
      </c>
      <c r="AM117" s="238">
        <v>0</v>
      </c>
      <c r="AN117" s="238">
        <v>0</v>
      </c>
      <c r="AO117" s="238">
        <v>0</v>
      </c>
      <c r="AP117" s="238">
        <v>0</v>
      </c>
      <c r="AQ117" s="238">
        <v>0</v>
      </c>
      <c r="AR117" s="238">
        <v>0</v>
      </c>
      <c r="AS117" s="238">
        <v>0</v>
      </c>
    </row>
    <row r="118" spans="1:45" ht="15.75">
      <c r="A118" s="180" t="s">
        <v>111</v>
      </c>
      <c r="B118" s="193" t="s">
        <v>755</v>
      </c>
      <c r="C118" s="220"/>
      <c r="D118" s="237">
        <v>0</v>
      </c>
      <c r="E118" s="237">
        <v>0</v>
      </c>
      <c r="F118" s="237">
        <v>0</v>
      </c>
      <c r="G118" s="237">
        <v>0</v>
      </c>
      <c r="H118" s="238">
        <v>0</v>
      </c>
      <c r="I118" s="238">
        <v>0</v>
      </c>
      <c r="J118" s="225">
        <f t="shared" si="9"/>
        <v>0</v>
      </c>
      <c r="K118" s="225">
        <f t="shared" si="9"/>
        <v>0</v>
      </c>
      <c r="L118" s="225">
        <f t="shared" si="9"/>
        <v>0</v>
      </c>
      <c r="M118" s="239">
        <f t="shared" si="9"/>
        <v>0</v>
      </c>
      <c r="N118" s="238">
        <v>0</v>
      </c>
      <c r="O118" s="238">
        <v>0</v>
      </c>
      <c r="P118" s="238">
        <v>0</v>
      </c>
      <c r="Q118" s="238">
        <v>0</v>
      </c>
      <c r="R118" s="238">
        <v>0</v>
      </c>
      <c r="S118" s="238">
        <v>0</v>
      </c>
      <c r="T118" s="238">
        <v>0</v>
      </c>
      <c r="U118" s="238">
        <v>0</v>
      </c>
      <c r="V118" s="238">
        <v>0</v>
      </c>
      <c r="W118" s="238">
        <v>0</v>
      </c>
      <c r="X118" s="238">
        <v>0</v>
      </c>
      <c r="Y118" s="238">
        <v>0</v>
      </c>
      <c r="Z118" s="238">
        <v>0</v>
      </c>
      <c r="AA118" s="238">
        <v>0</v>
      </c>
      <c r="AB118" s="238">
        <v>0</v>
      </c>
      <c r="AC118" s="238">
        <v>0</v>
      </c>
      <c r="AD118" s="238">
        <v>0</v>
      </c>
      <c r="AE118" s="238">
        <v>0</v>
      </c>
      <c r="AF118" s="238">
        <v>0</v>
      </c>
      <c r="AG118" s="238">
        <v>0</v>
      </c>
      <c r="AH118" s="238">
        <v>0</v>
      </c>
      <c r="AI118" s="238">
        <v>0</v>
      </c>
      <c r="AJ118" s="238">
        <v>0</v>
      </c>
      <c r="AK118" s="238">
        <v>0</v>
      </c>
      <c r="AL118" s="238">
        <v>0</v>
      </c>
      <c r="AM118" s="238">
        <v>0</v>
      </c>
      <c r="AN118" s="238">
        <v>0</v>
      </c>
      <c r="AO118" s="238">
        <v>0</v>
      </c>
      <c r="AP118" s="238">
        <v>0</v>
      </c>
      <c r="AQ118" s="238">
        <v>0</v>
      </c>
      <c r="AR118" s="238">
        <v>0</v>
      </c>
      <c r="AS118" s="238">
        <v>0</v>
      </c>
    </row>
    <row r="119" spans="1:45" ht="47.25">
      <c r="A119" s="180" t="s">
        <v>111</v>
      </c>
      <c r="B119" s="193" t="s">
        <v>848</v>
      </c>
      <c r="C119" s="220"/>
      <c r="D119" s="237">
        <v>0</v>
      </c>
      <c r="E119" s="237">
        <v>0</v>
      </c>
      <c r="F119" s="237">
        <v>0</v>
      </c>
      <c r="G119" s="237">
        <v>0</v>
      </c>
      <c r="H119" s="238">
        <v>0</v>
      </c>
      <c r="I119" s="238">
        <v>0</v>
      </c>
      <c r="J119" s="225">
        <f t="shared" si="9"/>
        <v>0</v>
      </c>
      <c r="K119" s="225">
        <f t="shared" si="9"/>
        <v>0</v>
      </c>
      <c r="L119" s="225">
        <f t="shared" si="9"/>
        <v>0</v>
      </c>
      <c r="M119" s="239">
        <f t="shared" si="9"/>
        <v>0</v>
      </c>
      <c r="N119" s="238">
        <v>0</v>
      </c>
      <c r="O119" s="238">
        <v>0</v>
      </c>
      <c r="P119" s="238">
        <v>0</v>
      </c>
      <c r="Q119" s="238">
        <v>0</v>
      </c>
      <c r="R119" s="238">
        <v>0</v>
      </c>
      <c r="S119" s="238">
        <v>0</v>
      </c>
      <c r="T119" s="238">
        <v>0</v>
      </c>
      <c r="U119" s="238">
        <v>0</v>
      </c>
      <c r="V119" s="238">
        <v>0</v>
      </c>
      <c r="W119" s="238">
        <v>0</v>
      </c>
      <c r="X119" s="238">
        <v>0</v>
      </c>
      <c r="Y119" s="238">
        <v>0</v>
      </c>
      <c r="Z119" s="238">
        <v>0</v>
      </c>
      <c r="AA119" s="238">
        <v>0</v>
      </c>
      <c r="AB119" s="238">
        <v>0</v>
      </c>
      <c r="AC119" s="238">
        <v>0</v>
      </c>
      <c r="AD119" s="238">
        <v>0</v>
      </c>
      <c r="AE119" s="238">
        <v>0</v>
      </c>
      <c r="AF119" s="238">
        <v>0</v>
      </c>
      <c r="AG119" s="238">
        <v>0</v>
      </c>
      <c r="AH119" s="238">
        <v>0</v>
      </c>
      <c r="AI119" s="238">
        <v>0</v>
      </c>
      <c r="AJ119" s="238">
        <v>0</v>
      </c>
      <c r="AK119" s="238">
        <v>0</v>
      </c>
      <c r="AL119" s="238">
        <v>0</v>
      </c>
      <c r="AM119" s="238">
        <v>0</v>
      </c>
      <c r="AN119" s="238">
        <v>0</v>
      </c>
      <c r="AO119" s="238">
        <v>0</v>
      </c>
      <c r="AP119" s="238">
        <v>0</v>
      </c>
      <c r="AQ119" s="238">
        <v>0</v>
      </c>
      <c r="AR119" s="238">
        <v>0</v>
      </c>
      <c r="AS119" s="238">
        <v>0</v>
      </c>
    </row>
    <row r="120" spans="1:45" ht="31.5">
      <c r="A120" s="180" t="s">
        <v>111</v>
      </c>
      <c r="B120" s="178" t="s">
        <v>823</v>
      </c>
      <c r="C120" s="220"/>
      <c r="D120" s="237">
        <v>0</v>
      </c>
      <c r="E120" s="237">
        <v>0</v>
      </c>
      <c r="F120" s="237">
        <v>0</v>
      </c>
      <c r="G120" s="237">
        <v>0</v>
      </c>
      <c r="H120" s="238">
        <v>0</v>
      </c>
      <c r="I120" s="238">
        <v>0</v>
      </c>
      <c r="J120" s="225">
        <f t="shared" si="9"/>
        <v>0</v>
      </c>
      <c r="K120" s="225">
        <f t="shared" si="9"/>
        <v>0</v>
      </c>
      <c r="L120" s="225">
        <f t="shared" si="9"/>
        <v>0</v>
      </c>
      <c r="M120" s="239">
        <f t="shared" si="9"/>
        <v>0</v>
      </c>
      <c r="N120" s="238">
        <v>0</v>
      </c>
      <c r="O120" s="238">
        <v>0</v>
      </c>
      <c r="P120" s="238">
        <v>0</v>
      </c>
      <c r="Q120" s="238">
        <v>0</v>
      </c>
      <c r="R120" s="238">
        <v>0</v>
      </c>
      <c r="S120" s="238">
        <v>0</v>
      </c>
      <c r="T120" s="238">
        <v>0</v>
      </c>
      <c r="U120" s="238">
        <v>0</v>
      </c>
      <c r="V120" s="238">
        <v>0</v>
      </c>
      <c r="W120" s="238">
        <v>0</v>
      </c>
      <c r="X120" s="238">
        <v>0</v>
      </c>
      <c r="Y120" s="238">
        <v>0</v>
      </c>
      <c r="Z120" s="238">
        <v>0</v>
      </c>
      <c r="AA120" s="238">
        <v>0</v>
      </c>
      <c r="AB120" s="238">
        <v>0</v>
      </c>
      <c r="AC120" s="238">
        <v>0</v>
      </c>
      <c r="AD120" s="238">
        <v>0</v>
      </c>
      <c r="AE120" s="238">
        <v>0</v>
      </c>
      <c r="AF120" s="238">
        <v>0</v>
      </c>
      <c r="AG120" s="238">
        <v>0</v>
      </c>
      <c r="AH120" s="238">
        <v>0</v>
      </c>
      <c r="AI120" s="238">
        <v>0</v>
      </c>
      <c r="AJ120" s="238">
        <v>0</v>
      </c>
      <c r="AK120" s="238">
        <v>0</v>
      </c>
      <c r="AL120" s="238">
        <v>0</v>
      </c>
      <c r="AM120" s="238">
        <v>0</v>
      </c>
      <c r="AN120" s="238">
        <v>0</v>
      </c>
      <c r="AO120" s="238">
        <v>0</v>
      </c>
      <c r="AP120" s="238">
        <v>0</v>
      </c>
      <c r="AQ120" s="238">
        <v>0</v>
      </c>
      <c r="AR120" s="238">
        <v>0</v>
      </c>
      <c r="AS120" s="238">
        <v>0</v>
      </c>
    </row>
    <row r="121" spans="1:45" ht="31.5">
      <c r="A121" s="180" t="s">
        <v>755</v>
      </c>
      <c r="B121" s="178" t="s">
        <v>823</v>
      </c>
      <c r="C121" s="220"/>
      <c r="D121" s="237">
        <v>0</v>
      </c>
      <c r="E121" s="237">
        <v>0</v>
      </c>
      <c r="F121" s="237">
        <v>0</v>
      </c>
      <c r="G121" s="237">
        <v>0</v>
      </c>
      <c r="H121" s="238">
        <v>0</v>
      </c>
      <c r="I121" s="238">
        <v>0</v>
      </c>
      <c r="J121" s="225">
        <f t="shared" si="9"/>
        <v>0</v>
      </c>
      <c r="K121" s="225">
        <f t="shared" si="9"/>
        <v>0</v>
      </c>
      <c r="L121" s="225">
        <f t="shared" si="9"/>
        <v>0</v>
      </c>
      <c r="M121" s="239">
        <f t="shared" si="9"/>
        <v>0</v>
      </c>
      <c r="N121" s="238">
        <v>0</v>
      </c>
      <c r="O121" s="238">
        <v>0</v>
      </c>
      <c r="P121" s="238">
        <v>0</v>
      </c>
      <c r="Q121" s="238">
        <v>0</v>
      </c>
      <c r="R121" s="238">
        <v>0</v>
      </c>
      <c r="S121" s="238">
        <v>0</v>
      </c>
      <c r="T121" s="238">
        <v>0</v>
      </c>
      <c r="U121" s="238">
        <v>0</v>
      </c>
      <c r="V121" s="238">
        <v>0</v>
      </c>
      <c r="W121" s="238">
        <v>0</v>
      </c>
      <c r="X121" s="238">
        <v>0</v>
      </c>
      <c r="Y121" s="238">
        <v>0</v>
      </c>
      <c r="Z121" s="238">
        <v>0</v>
      </c>
      <c r="AA121" s="238">
        <v>0</v>
      </c>
      <c r="AB121" s="238">
        <v>0</v>
      </c>
      <c r="AC121" s="238">
        <v>0</v>
      </c>
      <c r="AD121" s="238">
        <v>0</v>
      </c>
      <c r="AE121" s="238">
        <v>0</v>
      </c>
      <c r="AF121" s="238">
        <v>0</v>
      </c>
      <c r="AG121" s="238">
        <v>0</v>
      </c>
      <c r="AH121" s="238">
        <v>0</v>
      </c>
      <c r="AI121" s="238">
        <v>0</v>
      </c>
      <c r="AJ121" s="238">
        <v>0</v>
      </c>
      <c r="AK121" s="238">
        <v>0</v>
      </c>
      <c r="AL121" s="238">
        <v>0</v>
      </c>
      <c r="AM121" s="238">
        <v>0</v>
      </c>
      <c r="AN121" s="238">
        <v>0</v>
      </c>
      <c r="AO121" s="238">
        <v>0</v>
      </c>
      <c r="AP121" s="238">
        <v>0</v>
      </c>
      <c r="AQ121" s="238">
        <v>0</v>
      </c>
      <c r="AR121" s="238">
        <v>0</v>
      </c>
      <c r="AS121" s="238">
        <v>0</v>
      </c>
    </row>
    <row r="122" spans="1:45" ht="15.75">
      <c r="A122" s="180" t="s">
        <v>112</v>
      </c>
      <c r="B122" s="193" t="s">
        <v>755</v>
      </c>
      <c r="C122" s="220"/>
      <c r="D122" s="237">
        <v>0</v>
      </c>
      <c r="E122" s="237">
        <v>0</v>
      </c>
      <c r="F122" s="237">
        <v>0</v>
      </c>
      <c r="G122" s="237">
        <v>0</v>
      </c>
      <c r="H122" s="238">
        <v>0</v>
      </c>
      <c r="I122" s="238">
        <v>0</v>
      </c>
      <c r="J122" s="225">
        <f t="shared" si="9"/>
        <v>0</v>
      </c>
      <c r="K122" s="225">
        <f t="shared" si="9"/>
        <v>0</v>
      </c>
      <c r="L122" s="225">
        <f t="shared" si="9"/>
        <v>0</v>
      </c>
      <c r="M122" s="239">
        <f t="shared" si="9"/>
        <v>0</v>
      </c>
      <c r="N122" s="238">
        <v>0</v>
      </c>
      <c r="O122" s="238">
        <v>0</v>
      </c>
      <c r="P122" s="238">
        <v>0</v>
      </c>
      <c r="Q122" s="238">
        <v>0</v>
      </c>
      <c r="R122" s="238">
        <v>0</v>
      </c>
      <c r="S122" s="238">
        <v>0</v>
      </c>
      <c r="T122" s="238">
        <v>0</v>
      </c>
      <c r="U122" s="238">
        <v>0</v>
      </c>
      <c r="V122" s="238">
        <v>0</v>
      </c>
      <c r="W122" s="238">
        <v>0</v>
      </c>
      <c r="X122" s="238">
        <v>0</v>
      </c>
      <c r="Y122" s="238">
        <v>0</v>
      </c>
      <c r="Z122" s="238">
        <v>0</v>
      </c>
      <c r="AA122" s="238">
        <v>0</v>
      </c>
      <c r="AB122" s="238">
        <v>0</v>
      </c>
      <c r="AC122" s="238">
        <v>0</v>
      </c>
      <c r="AD122" s="238">
        <v>0</v>
      </c>
      <c r="AE122" s="238">
        <v>0</v>
      </c>
      <c r="AF122" s="238">
        <v>0</v>
      </c>
      <c r="AG122" s="238">
        <v>0</v>
      </c>
      <c r="AH122" s="238">
        <v>0</v>
      </c>
      <c r="AI122" s="238">
        <v>0</v>
      </c>
      <c r="AJ122" s="238">
        <v>0</v>
      </c>
      <c r="AK122" s="238">
        <v>0</v>
      </c>
      <c r="AL122" s="238">
        <v>0</v>
      </c>
      <c r="AM122" s="238">
        <v>0</v>
      </c>
      <c r="AN122" s="238">
        <v>0</v>
      </c>
      <c r="AO122" s="238">
        <v>0</v>
      </c>
      <c r="AP122" s="238">
        <v>0</v>
      </c>
      <c r="AQ122" s="238">
        <v>0</v>
      </c>
      <c r="AR122" s="238">
        <v>0</v>
      </c>
      <c r="AS122" s="238">
        <v>0</v>
      </c>
    </row>
    <row r="123" spans="1:45" ht="63">
      <c r="A123" s="180" t="s">
        <v>112</v>
      </c>
      <c r="B123" s="193" t="s">
        <v>849</v>
      </c>
      <c r="C123" s="220"/>
      <c r="D123" s="237">
        <v>0</v>
      </c>
      <c r="E123" s="237">
        <v>0</v>
      </c>
      <c r="F123" s="237">
        <v>0</v>
      </c>
      <c r="G123" s="237">
        <v>0</v>
      </c>
      <c r="H123" s="238">
        <v>0</v>
      </c>
      <c r="I123" s="238">
        <v>0</v>
      </c>
      <c r="J123" s="225">
        <f t="shared" si="9"/>
        <v>0</v>
      </c>
      <c r="K123" s="225">
        <f t="shared" si="9"/>
        <v>0</v>
      </c>
      <c r="L123" s="225">
        <f t="shared" si="9"/>
        <v>0</v>
      </c>
      <c r="M123" s="239">
        <f t="shared" si="9"/>
        <v>0</v>
      </c>
      <c r="N123" s="238">
        <v>0</v>
      </c>
      <c r="O123" s="238">
        <v>0</v>
      </c>
      <c r="P123" s="238">
        <v>0</v>
      </c>
      <c r="Q123" s="238">
        <v>0</v>
      </c>
      <c r="R123" s="238">
        <v>0</v>
      </c>
      <c r="S123" s="238">
        <v>0</v>
      </c>
      <c r="T123" s="238">
        <v>0</v>
      </c>
      <c r="U123" s="238">
        <v>0</v>
      </c>
      <c r="V123" s="238">
        <v>0</v>
      </c>
      <c r="W123" s="238">
        <v>0</v>
      </c>
      <c r="X123" s="238">
        <v>0</v>
      </c>
      <c r="Y123" s="238">
        <v>0</v>
      </c>
      <c r="Z123" s="238">
        <v>0</v>
      </c>
      <c r="AA123" s="238">
        <v>0</v>
      </c>
      <c r="AB123" s="238">
        <v>0</v>
      </c>
      <c r="AC123" s="238">
        <v>0</v>
      </c>
      <c r="AD123" s="238">
        <v>0</v>
      </c>
      <c r="AE123" s="238">
        <v>0</v>
      </c>
      <c r="AF123" s="238">
        <v>0</v>
      </c>
      <c r="AG123" s="238">
        <v>0</v>
      </c>
      <c r="AH123" s="238">
        <v>0</v>
      </c>
      <c r="AI123" s="238">
        <v>0</v>
      </c>
      <c r="AJ123" s="238">
        <v>0</v>
      </c>
      <c r="AK123" s="238">
        <v>0</v>
      </c>
      <c r="AL123" s="238">
        <v>0</v>
      </c>
      <c r="AM123" s="238">
        <v>0</v>
      </c>
      <c r="AN123" s="238">
        <v>0</v>
      </c>
      <c r="AO123" s="238">
        <v>0</v>
      </c>
      <c r="AP123" s="238">
        <v>0</v>
      </c>
      <c r="AQ123" s="238">
        <v>0</v>
      </c>
      <c r="AR123" s="238">
        <v>0</v>
      </c>
      <c r="AS123" s="238">
        <v>0</v>
      </c>
    </row>
    <row r="124" spans="1:45" ht="31.5">
      <c r="A124" s="180" t="s">
        <v>112</v>
      </c>
      <c r="B124" s="178" t="s">
        <v>823</v>
      </c>
      <c r="C124" s="220"/>
      <c r="D124" s="237">
        <v>0</v>
      </c>
      <c r="E124" s="237">
        <v>0</v>
      </c>
      <c r="F124" s="237">
        <v>0</v>
      </c>
      <c r="G124" s="237">
        <v>0</v>
      </c>
      <c r="H124" s="238">
        <v>0</v>
      </c>
      <c r="I124" s="238">
        <v>0</v>
      </c>
      <c r="J124" s="225">
        <f aca="true" t="shared" si="10" ref="J124:M139">J257</f>
        <v>0</v>
      </c>
      <c r="K124" s="225">
        <f t="shared" si="10"/>
        <v>0</v>
      </c>
      <c r="L124" s="225">
        <f t="shared" si="10"/>
        <v>0</v>
      </c>
      <c r="M124" s="239">
        <f t="shared" si="10"/>
        <v>0</v>
      </c>
      <c r="N124" s="238">
        <v>0</v>
      </c>
      <c r="O124" s="238">
        <v>0</v>
      </c>
      <c r="P124" s="238">
        <v>0</v>
      </c>
      <c r="Q124" s="238">
        <v>0</v>
      </c>
      <c r="R124" s="238">
        <v>0</v>
      </c>
      <c r="S124" s="238">
        <v>0</v>
      </c>
      <c r="T124" s="238">
        <v>0</v>
      </c>
      <c r="U124" s="238">
        <v>0</v>
      </c>
      <c r="V124" s="238">
        <v>0</v>
      </c>
      <c r="W124" s="238">
        <v>0</v>
      </c>
      <c r="X124" s="238">
        <v>0</v>
      </c>
      <c r="Y124" s="238">
        <v>0</v>
      </c>
      <c r="Z124" s="238">
        <v>0</v>
      </c>
      <c r="AA124" s="238">
        <v>0</v>
      </c>
      <c r="AB124" s="238">
        <v>0</v>
      </c>
      <c r="AC124" s="238">
        <v>0</v>
      </c>
      <c r="AD124" s="238">
        <v>0</v>
      </c>
      <c r="AE124" s="238">
        <v>0</v>
      </c>
      <c r="AF124" s="238">
        <v>0</v>
      </c>
      <c r="AG124" s="238">
        <v>0</v>
      </c>
      <c r="AH124" s="238">
        <v>0</v>
      </c>
      <c r="AI124" s="238">
        <v>0</v>
      </c>
      <c r="AJ124" s="238">
        <v>0</v>
      </c>
      <c r="AK124" s="238">
        <v>0</v>
      </c>
      <c r="AL124" s="238">
        <v>0</v>
      </c>
      <c r="AM124" s="238">
        <v>0</v>
      </c>
      <c r="AN124" s="238">
        <v>0</v>
      </c>
      <c r="AO124" s="238">
        <v>0</v>
      </c>
      <c r="AP124" s="238">
        <v>0</v>
      </c>
      <c r="AQ124" s="238">
        <v>0</v>
      </c>
      <c r="AR124" s="238">
        <v>0</v>
      </c>
      <c r="AS124" s="238">
        <v>0</v>
      </c>
    </row>
    <row r="125" spans="1:45" ht="31.5">
      <c r="A125" s="180" t="s">
        <v>755</v>
      </c>
      <c r="B125" s="178" t="s">
        <v>823</v>
      </c>
      <c r="C125" s="220"/>
      <c r="D125" s="237">
        <v>0</v>
      </c>
      <c r="E125" s="237">
        <v>0</v>
      </c>
      <c r="F125" s="237">
        <v>0</v>
      </c>
      <c r="G125" s="237">
        <v>0</v>
      </c>
      <c r="H125" s="238">
        <v>0</v>
      </c>
      <c r="I125" s="238">
        <v>0</v>
      </c>
      <c r="J125" s="225">
        <f t="shared" si="10"/>
        <v>0</v>
      </c>
      <c r="K125" s="225">
        <f t="shared" si="10"/>
        <v>0</v>
      </c>
      <c r="L125" s="225">
        <f t="shared" si="10"/>
        <v>0</v>
      </c>
      <c r="M125" s="239">
        <f t="shared" si="10"/>
        <v>0</v>
      </c>
      <c r="N125" s="238">
        <v>0</v>
      </c>
      <c r="O125" s="238">
        <v>0</v>
      </c>
      <c r="P125" s="238">
        <v>0</v>
      </c>
      <c r="Q125" s="238">
        <v>0</v>
      </c>
      <c r="R125" s="238">
        <v>0</v>
      </c>
      <c r="S125" s="238">
        <v>0</v>
      </c>
      <c r="T125" s="238">
        <v>0</v>
      </c>
      <c r="U125" s="238">
        <v>0</v>
      </c>
      <c r="V125" s="238">
        <v>0</v>
      </c>
      <c r="W125" s="238">
        <v>0</v>
      </c>
      <c r="X125" s="238">
        <v>0</v>
      </c>
      <c r="Y125" s="238">
        <v>0</v>
      </c>
      <c r="Z125" s="238">
        <v>0</v>
      </c>
      <c r="AA125" s="238">
        <v>0</v>
      </c>
      <c r="AB125" s="238">
        <v>0</v>
      </c>
      <c r="AC125" s="238">
        <v>0</v>
      </c>
      <c r="AD125" s="238">
        <v>0</v>
      </c>
      <c r="AE125" s="238">
        <v>0</v>
      </c>
      <c r="AF125" s="238">
        <v>0</v>
      </c>
      <c r="AG125" s="238">
        <v>0</v>
      </c>
      <c r="AH125" s="238">
        <v>0</v>
      </c>
      <c r="AI125" s="238">
        <v>0</v>
      </c>
      <c r="AJ125" s="238">
        <v>0</v>
      </c>
      <c r="AK125" s="238">
        <v>0</v>
      </c>
      <c r="AL125" s="238">
        <v>0</v>
      </c>
      <c r="AM125" s="238">
        <v>0</v>
      </c>
      <c r="AN125" s="238">
        <v>0</v>
      </c>
      <c r="AO125" s="238">
        <v>0</v>
      </c>
      <c r="AP125" s="238">
        <v>0</v>
      </c>
      <c r="AQ125" s="238">
        <v>0</v>
      </c>
      <c r="AR125" s="238">
        <v>0</v>
      </c>
      <c r="AS125" s="238">
        <v>0</v>
      </c>
    </row>
    <row r="126" spans="1:45" ht="15.75">
      <c r="A126" s="180" t="s">
        <v>113</v>
      </c>
      <c r="B126" s="193" t="s">
        <v>755</v>
      </c>
      <c r="C126" s="220"/>
      <c r="D126" s="237">
        <v>0</v>
      </c>
      <c r="E126" s="237">
        <v>0</v>
      </c>
      <c r="F126" s="237">
        <v>0</v>
      </c>
      <c r="G126" s="237">
        <v>0</v>
      </c>
      <c r="H126" s="238">
        <v>0</v>
      </c>
      <c r="I126" s="238">
        <v>0</v>
      </c>
      <c r="J126" s="225">
        <f t="shared" si="10"/>
        <v>0</v>
      </c>
      <c r="K126" s="225">
        <f t="shared" si="10"/>
        <v>0</v>
      </c>
      <c r="L126" s="225">
        <f t="shared" si="10"/>
        <v>0</v>
      </c>
      <c r="M126" s="239">
        <f t="shared" si="10"/>
        <v>0</v>
      </c>
      <c r="N126" s="238">
        <v>0</v>
      </c>
      <c r="O126" s="238">
        <v>0</v>
      </c>
      <c r="P126" s="238">
        <v>0</v>
      </c>
      <c r="Q126" s="238">
        <v>0</v>
      </c>
      <c r="R126" s="238">
        <v>0</v>
      </c>
      <c r="S126" s="238">
        <v>0</v>
      </c>
      <c r="T126" s="238">
        <v>0</v>
      </c>
      <c r="U126" s="238">
        <v>0</v>
      </c>
      <c r="V126" s="238">
        <v>0</v>
      </c>
      <c r="W126" s="238">
        <v>0</v>
      </c>
      <c r="X126" s="238">
        <v>0</v>
      </c>
      <c r="Y126" s="238">
        <v>0</v>
      </c>
      <c r="Z126" s="238">
        <v>0</v>
      </c>
      <c r="AA126" s="238">
        <v>0</v>
      </c>
      <c r="AB126" s="238">
        <v>0</v>
      </c>
      <c r="AC126" s="238">
        <v>0</v>
      </c>
      <c r="AD126" s="238">
        <v>0</v>
      </c>
      <c r="AE126" s="238">
        <v>0</v>
      </c>
      <c r="AF126" s="238">
        <v>0</v>
      </c>
      <c r="AG126" s="238">
        <v>0</v>
      </c>
      <c r="AH126" s="238">
        <v>0</v>
      </c>
      <c r="AI126" s="238">
        <v>0</v>
      </c>
      <c r="AJ126" s="238">
        <v>0</v>
      </c>
      <c r="AK126" s="238">
        <v>0</v>
      </c>
      <c r="AL126" s="238">
        <v>0</v>
      </c>
      <c r="AM126" s="238">
        <v>0</v>
      </c>
      <c r="AN126" s="238">
        <v>0</v>
      </c>
      <c r="AO126" s="238">
        <v>0</v>
      </c>
      <c r="AP126" s="238">
        <v>0</v>
      </c>
      <c r="AQ126" s="238">
        <v>0</v>
      </c>
      <c r="AR126" s="238">
        <v>0</v>
      </c>
      <c r="AS126" s="238">
        <v>0</v>
      </c>
    </row>
    <row r="127" spans="1:45" ht="63">
      <c r="A127" s="180" t="s">
        <v>113</v>
      </c>
      <c r="B127" s="193" t="s">
        <v>850</v>
      </c>
      <c r="C127" s="220"/>
      <c r="D127" s="237">
        <v>0</v>
      </c>
      <c r="E127" s="237">
        <v>0</v>
      </c>
      <c r="F127" s="237">
        <v>0</v>
      </c>
      <c r="G127" s="237">
        <v>0</v>
      </c>
      <c r="H127" s="238">
        <v>0</v>
      </c>
      <c r="I127" s="238">
        <v>0</v>
      </c>
      <c r="J127" s="225">
        <f t="shared" si="10"/>
        <v>0</v>
      </c>
      <c r="K127" s="225">
        <f t="shared" si="10"/>
        <v>0</v>
      </c>
      <c r="L127" s="225">
        <f t="shared" si="10"/>
        <v>0</v>
      </c>
      <c r="M127" s="239">
        <f t="shared" si="10"/>
        <v>0</v>
      </c>
      <c r="N127" s="238">
        <v>0</v>
      </c>
      <c r="O127" s="238">
        <v>0</v>
      </c>
      <c r="P127" s="238">
        <v>0</v>
      </c>
      <c r="Q127" s="238">
        <v>0</v>
      </c>
      <c r="R127" s="238">
        <v>0</v>
      </c>
      <c r="S127" s="238">
        <v>0</v>
      </c>
      <c r="T127" s="238">
        <v>0</v>
      </c>
      <c r="U127" s="238">
        <v>0</v>
      </c>
      <c r="V127" s="238">
        <v>0</v>
      </c>
      <c r="W127" s="238">
        <v>0</v>
      </c>
      <c r="X127" s="238">
        <v>0</v>
      </c>
      <c r="Y127" s="238">
        <v>0</v>
      </c>
      <c r="Z127" s="238">
        <v>0</v>
      </c>
      <c r="AA127" s="238">
        <v>0</v>
      </c>
      <c r="AB127" s="238">
        <v>0</v>
      </c>
      <c r="AC127" s="238">
        <v>0</v>
      </c>
      <c r="AD127" s="238">
        <v>0</v>
      </c>
      <c r="AE127" s="238">
        <v>0</v>
      </c>
      <c r="AF127" s="238">
        <v>0</v>
      </c>
      <c r="AG127" s="238">
        <v>0</v>
      </c>
      <c r="AH127" s="238">
        <v>0</v>
      </c>
      <c r="AI127" s="238">
        <v>0</v>
      </c>
      <c r="AJ127" s="238">
        <v>0</v>
      </c>
      <c r="AK127" s="238">
        <v>0</v>
      </c>
      <c r="AL127" s="238">
        <v>0</v>
      </c>
      <c r="AM127" s="238">
        <v>0</v>
      </c>
      <c r="AN127" s="238">
        <v>0</v>
      </c>
      <c r="AO127" s="238">
        <v>0</v>
      </c>
      <c r="AP127" s="238">
        <v>0</v>
      </c>
      <c r="AQ127" s="238">
        <v>0</v>
      </c>
      <c r="AR127" s="238">
        <v>0</v>
      </c>
      <c r="AS127" s="238">
        <v>0</v>
      </c>
    </row>
    <row r="128" spans="1:45" ht="31.5">
      <c r="A128" s="180" t="s">
        <v>113</v>
      </c>
      <c r="B128" s="178" t="s">
        <v>823</v>
      </c>
      <c r="C128" s="220"/>
      <c r="D128" s="237">
        <v>0</v>
      </c>
      <c r="E128" s="237">
        <v>0</v>
      </c>
      <c r="F128" s="237">
        <v>0</v>
      </c>
      <c r="G128" s="237">
        <v>0</v>
      </c>
      <c r="H128" s="238">
        <v>0</v>
      </c>
      <c r="I128" s="238">
        <v>0</v>
      </c>
      <c r="J128" s="225">
        <f t="shared" si="10"/>
        <v>0</v>
      </c>
      <c r="K128" s="225">
        <f t="shared" si="10"/>
        <v>0</v>
      </c>
      <c r="L128" s="225">
        <f t="shared" si="10"/>
        <v>0</v>
      </c>
      <c r="M128" s="239">
        <f t="shared" si="10"/>
        <v>0</v>
      </c>
      <c r="N128" s="238">
        <v>0</v>
      </c>
      <c r="O128" s="238">
        <v>0</v>
      </c>
      <c r="P128" s="238">
        <v>0</v>
      </c>
      <c r="Q128" s="238">
        <v>0</v>
      </c>
      <c r="R128" s="238">
        <v>0</v>
      </c>
      <c r="S128" s="238">
        <v>0</v>
      </c>
      <c r="T128" s="238">
        <v>0</v>
      </c>
      <c r="U128" s="238">
        <v>0</v>
      </c>
      <c r="V128" s="238">
        <v>0</v>
      </c>
      <c r="W128" s="238">
        <v>0</v>
      </c>
      <c r="X128" s="238">
        <v>0</v>
      </c>
      <c r="Y128" s="238">
        <v>0</v>
      </c>
      <c r="Z128" s="238">
        <v>0</v>
      </c>
      <c r="AA128" s="238">
        <v>0</v>
      </c>
      <c r="AB128" s="238">
        <v>0</v>
      </c>
      <c r="AC128" s="238">
        <v>0</v>
      </c>
      <c r="AD128" s="238">
        <v>0</v>
      </c>
      <c r="AE128" s="238">
        <v>0</v>
      </c>
      <c r="AF128" s="238">
        <v>0</v>
      </c>
      <c r="AG128" s="238">
        <v>0</v>
      </c>
      <c r="AH128" s="238">
        <v>0</v>
      </c>
      <c r="AI128" s="238">
        <v>0</v>
      </c>
      <c r="AJ128" s="238">
        <v>0</v>
      </c>
      <c r="AK128" s="238">
        <v>0</v>
      </c>
      <c r="AL128" s="238">
        <v>0</v>
      </c>
      <c r="AM128" s="238">
        <v>0</v>
      </c>
      <c r="AN128" s="238">
        <v>0</v>
      </c>
      <c r="AO128" s="238">
        <v>0</v>
      </c>
      <c r="AP128" s="238">
        <v>0</v>
      </c>
      <c r="AQ128" s="238">
        <v>0</v>
      </c>
      <c r="AR128" s="238">
        <v>0</v>
      </c>
      <c r="AS128" s="238">
        <v>0</v>
      </c>
    </row>
    <row r="129" spans="1:45" ht="31.5">
      <c r="A129" s="180" t="s">
        <v>755</v>
      </c>
      <c r="B129" s="178" t="s">
        <v>823</v>
      </c>
      <c r="C129" s="220"/>
      <c r="D129" s="237">
        <v>0</v>
      </c>
      <c r="E129" s="237">
        <v>0</v>
      </c>
      <c r="F129" s="237">
        <v>0</v>
      </c>
      <c r="G129" s="237">
        <v>0</v>
      </c>
      <c r="H129" s="238">
        <v>0</v>
      </c>
      <c r="I129" s="238">
        <v>0</v>
      </c>
      <c r="J129" s="225">
        <f t="shared" si="10"/>
        <v>0</v>
      </c>
      <c r="K129" s="225">
        <f t="shared" si="10"/>
        <v>0</v>
      </c>
      <c r="L129" s="225">
        <f t="shared" si="10"/>
        <v>0</v>
      </c>
      <c r="M129" s="239">
        <f t="shared" si="10"/>
        <v>0</v>
      </c>
      <c r="N129" s="238">
        <v>0</v>
      </c>
      <c r="O129" s="238">
        <v>0</v>
      </c>
      <c r="P129" s="238">
        <v>0</v>
      </c>
      <c r="Q129" s="238">
        <v>0</v>
      </c>
      <c r="R129" s="238">
        <v>0</v>
      </c>
      <c r="S129" s="238">
        <v>0</v>
      </c>
      <c r="T129" s="238">
        <v>0</v>
      </c>
      <c r="U129" s="238">
        <v>0</v>
      </c>
      <c r="V129" s="238">
        <v>0</v>
      </c>
      <c r="W129" s="238">
        <v>0</v>
      </c>
      <c r="X129" s="238">
        <v>0</v>
      </c>
      <c r="Y129" s="238">
        <v>0</v>
      </c>
      <c r="Z129" s="238">
        <v>0</v>
      </c>
      <c r="AA129" s="238">
        <v>0</v>
      </c>
      <c r="AB129" s="238">
        <v>0</v>
      </c>
      <c r="AC129" s="238">
        <v>0</v>
      </c>
      <c r="AD129" s="238">
        <v>0</v>
      </c>
      <c r="AE129" s="238">
        <v>0</v>
      </c>
      <c r="AF129" s="238">
        <v>0</v>
      </c>
      <c r="AG129" s="238">
        <v>0</v>
      </c>
      <c r="AH129" s="238">
        <v>0</v>
      </c>
      <c r="AI129" s="238">
        <v>0</v>
      </c>
      <c r="AJ129" s="238">
        <v>0</v>
      </c>
      <c r="AK129" s="238">
        <v>0</v>
      </c>
      <c r="AL129" s="238">
        <v>0</v>
      </c>
      <c r="AM129" s="238">
        <v>0</v>
      </c>
      <c r="AN129" s="238">
        <v>0</v>
      </c>
      <c r="AO129" s="238">
        <v>0</v>
      </c>
      <c r="AP129" s="238">
        <v>0</v>
      </c>
      <c r="AQ129" s="238">
        <v>0</v>
      </c>
      <c r="AR129" s="238">
        <v>0</v>
      </c>
      <c r="AS129" s="238">
        <v>0</v>
      </c>
    </row>
    <row r="130" spans="1:45" ht="15.75">
      <c r="A130" s="180" t="s">
        <v>114</v>
      </c>
      <c r="B130" s="193" t="s">
        <v>755</v>
      </c>
      <c r="C130" s="220"/>
      <c r="D130" s="237">
        <v>0</v>
      </c>
      <c r="E130" s="237">
        <v>0</v>
      </c>
      <c r="F130" s="237">
        <v>0</v>
      </c>
      <c r="G130" s="237">
        <v>0</v>
      </c>
      <c r="H130" s="238">
        <v>0</v>
      </c>
      <c r="I130" s="238">
        <v>0</v>
      </c>
      <c r="J130" s="225">
        <f t="shared" si="10"/>
        <v>0</v>
      </c>
      <c r="K130" s="225">
        <f t="shared" si="10"/>
        <v>0</v>
      </c>
      <c r="L130" s="225">
        <f t="shared" si="10"/>
        <v>0</v>
      </c>
      <c r="M130" s="239">
        <f t="shared" si="10"/>
        <v>0</v>
      </c>
      <c r="N130" s="238">
        <v>0</v>
      </c>
      <c r="O130" s="238">
        <v>0</v>
      </c>
      <c r="P130" s="238">
        <v>0</v>
      </c>
      <c r="Q130" s="238">
        <v>0</v>
      </c>
      <c r="R130" s="238">
        <v>0</v>
      </c>
      <c r="S130" s="238">
        <v>0</v>
      </c>
      <c r="T130" s="238">
        <v>0</v>
      </c>
      <c r="U130" s="238">
        <v>0</v>
      </c>
      <c r="V130" s="238">
        <v>0</v>
      </c>
      <c r="W130" s="238">
        <v>0</v>
      </c>
      <c r="X130" s="238">
        <v>0</v>
      </c>
      <c r="Y130" s="238">
        <v>0</v>
      </c>
      <c r="Z130" s="238">
        <v>0</v>
      </c>
      <c r="AA130" s="238">
        <v>0</v>
      </c>
      <c r="AB130" s="238">
        <v>0</v>
      </c>
      <c r="AC130" s="238">
        <v>0</v>
      </c>
      <c r="AD130" s="238">
        <v>0</v>
      </c>
      <c r="AE130" s="238">
        <v>0</v>
      </c>
      <c r="AF130" s="238">
        <v>0</v>
      </c>
      <c r="AG130" s="238">
        <v>0</v>
      </c>
      <c r="AH130" s="238">
        <v>0</v>
      </c>
      <c r="AI130" s="238">
        <v>0</v>
      </c>
      <c r="AJ130" s="238">
        <v>0</v>
      </c>
      <c r="AK130" s="238">
        <v>0</v>
      </c>
      <c r="AL130" s="238">
        <v>0</v>
      </c>
      <c r="AM130" s="238">
        <v>0</v>
      </c>
      <c r="AN130" s="238">
        <v>0</v>
      </c>
      <c r="AO130" s="238">
        <v>0</v>
      </c>
      <c r="AP130" s="238">
        <v>0</v>
      </c>
      <c r="AQ130" s="238">
        <v>0</v>
      </c>
      <c r="AR130" s="238">
        <v>0</v>
      </c>
      <c r="AS130" s="238">
        <v>0</v>
      </c>
    </row>
    <row r="131" spans="1:45" ht="63">
      <c r="A131" s="180" t="s">
        <v>114</v>
      </c>
      <c r="B131" s="193" t="s">
        <v>851</v>
      </c>
      <c r="C131" s="220"/>
      <c r="D131" s="237">
        <v>0</v>
      </c>
      <c r="E131" s="237">
        <v>0</v>
      </c>
      <c r="F131" s="237">
        <v>0</v>
      </c>
      <c r="G131" s="237">
        <v>0</v>
      </c>
      <c r="H131" s="238">
        <v>0</v>
      </c>
      <c r="I131" s="238">
        <v>0</v>
      </c>
      <c r="J131" s="225">
        <f t="shared" si="10"/>
        <v>0</v>
      </c>
      <c r="K131" s="225">
        <f t="shared" si="10"/>
        <v>0</v>
      </c>
      <c r="L131" s="225">
        <f t="shared" si="10"/>
        <v>0</v>
      </c>
      <c r="M131" s="239">
        <f t="shared" si="10"/>
        <v>0</v>
      </c>
      <c r="N131" s="238">
        <v>0</v>
      </c>
      <c r="O131" s="238">
        <v>0</v>
      </c>
      <c r="P131" s="238">
        <v>0</v>
      </c>
      <c r="Q131" s="238">
        <v>0</v>
      </c>
      <c r="R131" s="238">
        <v>0</v>
      </c>
      <c r="S131" s="238">
        <v>0</v>
      </c>
      <c r="T131" s="238">
        <v>0</v>
      </c>
      <c r="U131" s="238">
        <v>0</v>
      </c>
      <c r="V131" s="238">
        <v>0</v>
      </c>
      <c r="W131" s="238">
        <v>0</v>
      </c>
      <c r="X131" s="238">
        <v>0</v>
      </c>
      <c r="Y131" s="238">
        <v>0</v>
      </c>
      <c r="Z131" s="238">
        <v>0</v>
      </c>
      <c r="AA131" s="238">
        <v>0</v>
      </c>
      <c r="AB131" s="238">
        <v>0</v>
      </c>
      <c r="AC131" s="238">
        <v>0</v>
      </c>
      <c r="AD131" s="238">
        <v>0</v>
      </c>
      <c r="AE131" s="238">
        <v>0</v>
      </c>
      <c r="AF131" s="238">
        <v>0</v>
      </c>
      <c r="AG131" s="238">
        <v>0</v>
      </c>
      <c r="AH131" s="238">
        <v>0</v>
      </c>
      <c r="AI131" s="238">
        <v>0</v>
      </c>
      <c r="AJ131" s="238">
        <v>0</v>
      </c>
      <c r="AK131" s="238">
        <v>0</v>
      </c>
      <c r="AL131" s="238">
        <v>0</v>
      </c>
      <c r="AM131" s="238">
        <v>0</v>
      </c>
      <c r="AN131" s="238">
        <v>0</v>
      </c>
      <c r="AO131" s="238">
        <v>0</v>
      </c>
      <c r="AP131" s="238">
        <v>0</v>
      </c>
      <c r="AQ131" s="238">
        <v>0</v>
      </c>
      <c r="AR131" s="238">
        <v>0</v>
      </c>
      <c r="AS131" s="238">
        <v>0</v>
      </c>
    </row>
    <row r="132" spans="1:45" ht="31.5">
      <c r="A132" s="180" t="s">
        <v>114</v>
      </c>
      <c r="B132" s="178" t="s">
        <v>823</v>
      </c>
      <c r="C132" s="220"/>
      <c r="D132" s="237">
        <v>0</v>
      </c>
      <c r="E132" s="237">
        <v>0</v>
      </c>
      <c r="F132" s="237">
        <v>0</v>
      </c>
      <c r="G132" s="237">
        <v>0</v>
      </c>
      <c r="H132" s="238">
        <v>0</v>
      </c>
      <c r="I132" s="238">
        <v>0</v>
      </c>
      <c r="J132" s="225">
        <f t="shared" si="10"/>
        <v>0</v>
      </c>
      <c r="K132" s="225">
        <f t="shared" si="10"/>
        <v>0</v>
      </c>
      <c r="L132" s="225">
        <f t="shared" si="10"/>
        <v>0</v>
      </c>
      <c r="M132" s="239">
        <f t="shared" si="10"/>
        <v>0</v>
      </c>
      <c r="N132" s="238">
        <v>0</v>
      </c>
      <c r="O132" s="238">
        <v>0</v>
      </c>
      <c r="P132" s="238">
        <v>0</v>
      </c>
      <c r="Q132" s="238">
        <v>0</v>
      </c>
      <c r="R132" s="238">
        <v>0</v>
      </c>
      <c r="S132" s="238">
        <v>0</v>
      </c>
      <c r="T132" s="238">
        <v>0</v>
      </c>
      <c r="U132" s="238">
        <v>0</v>
      </c>
      <c r="V132" s="238">
        <v>0</v>
      </c>
      <c r="W132" s="238">
        <v>0</v>
      </c>
      <c r="X132" s="238">
        <v>0</v>
      </c>
      <c r="Y132" s="238">
        <v>0</v>
      </c>
      <c r="Z132" s="238">
        <v>0</v>
      </c>
      <c r="AA132" s="238">
        <v>0</v>
      </c>
      <c r="AB132" s="238">
        <v>0</v>
      </c>
      <c r="AC132" s="238">
        <v>0</v>
      </c>
      <c r="AD132" s="238">
        <v>0</v>
      </c>
      <c r="AE132" s="238">
        <v>0</v>
      </c>
      <c r="AF132" s="238">
        <v>0</v>
      </c>
      <c r="AG132" s="238">
        <v>0</v>
      </c>
      <c r="AH132" s="238">
        <v>0</v>
      </c>
      <c r="AI132" s="238">
        <v>0</v>
      </c>
      <c r="AJ132" s="238">
        <v>0</v>
      </c>
      <c r="AK132" s="238">
        <v>0</v>
      </c>
      <c r="AL132" s="238">
        <v>0</v>
      </c>
      <c r="AM132" s="238">
        <v>0</v>
      </c>
      <c r="AN132" s="238">
        <v>0</v>
      </c>
      <c r="AO132" s="238">
        <v>0</v>
      </c>
      <c r="AP132" s="238">
        <v>0</v>
      </c>
      <c r="AQ132" s="238">
        <v>0</v>
      </c>
      <c r="AR132" s="238">
        <v>0</v>
      </c>
      <c r="AS132" s="238">
        <v>0</v>
      </c>
    </row>
    <row r="133" spans="1:45" ht="31.5">
      <c r="A133" s="180" t="s">
        <v>755</v>
      </c>
      <c r="B133" s="178" t="s">
        <v>823</v>
      </c>
      <c r="C133" s="220"/>
      <c r="D133" s="237">
        <v>0</v>
      </c>
      <c r="E133" s="237">
        <v>0</v>
      </c>
      <c r="F133" s="237">
        <v>0</v>
      </c>
      <c r="G133" s="237">
        <v>0</v>
      </c>
      <c r="H133" s="238">
        <v>0</v>
      </c>
      <c r="I133" s="238">
        <v>0</v>
      </c>
      <c r="J133" s="225">
        <f t="shared" si="10"/>
        <v>0</v>
      </c>
      <c r="K133" s="225">
        <f t="shared" si="10"/>
        <v>0</v>
      </c>
      <c r="L133" s="225">
        <f t="shared" si="10"/>
        <v>0</v>
      </c>
      <c r="M133" s="239">
        <f t="shared" si="10"/>
        <v>0</v>
      </c>
      <c r="N133" s="238">
        <v>0</v>
      </c>
      <c r="O133" s="238">
        <v>0</v>
      </c>
      <c r="P133" s="238">
        <v>0</v>
      </c>
      <c r="Q133" s="238">
        <v>0</v>
      </c>
      <c r="R133" s="238">
        <v>0</v>
      </c>
      <c r="S133" s="238">
        <v>0</v>
      </c>
      <c r="T133" s="238">
        <v>0</v>
      </c>
      <c r="U133" s="238">
        <v>0</v>
      </c>
      <c r="V133" s="238">
        <v>0</v>
      </c>
      <c r="W133" s="238">
        <v>0</v>
      </c>
      <c r="X133" s="238">
        <v>0</v>
      </c>
      <c r="Y133" s="238">
        <v>0</v>
      </c>
      <c r="Z133" s="238">
        <v>0</v>
      </c>
      <c r="AA133" s="238">
        <v>0</v>
      </c>
      <c r="AB133" s="238">
        <v>0</v>
      </c>
      <c r="AC133" s="238">
        <v>0</v>
      </c>
      <c r="AD133" s="238">
        <v>0</v>
      </c>
      <c r="AE133" s="238">
        <v>0</v>
      </c>
      <c r="AF133" s="238">
        <v>0</v>
      </c>
      <c r="AG133" s="238">
        <v>0</v>
      </c>
      <c r="AH133" s="238">
        <v>0</v>
      </c>
      <c r="AI133" s="238">
        <v>0</v>
      </c>
      <c r="AJ133" s="238">
        <v>0</v>
      </c>
      <c r="AK133" s="238">
        <v>0</v>
      </c>
      <c r="AL133" s="238">
        <v>0</v>
      </c>
      <c r="AM133" s="238">
        <v>0</v>
      </c>
      <c r="AN133" s="238">
        <v>0</v>
      </c>
      <c r="AO133" s="238">
        <v>0</v>
      </c>
      <c r="AP133" s="238">
        <v>0</v>
      </c>
      <c r="AQ133" s="238">
        <v>0</v>
      </c>
      <c r="AR133" s="238">
        <v>0</v>
      </c>
      <c r="AS133" s="238">
        <v>0</v>
      </c>
    </row>
    <row r="134" spans="1:45" ht="15.75">
      <c r="A134" s="180" t="s">
        <v>852</v>
      </c>
      <c r="B134" s="193" t="s">
        <v>755</v>
      </c>
      <c r="C134" s="220"/>
      <c r="D134" s="237">
        <v>0</v>
      </c>
      <c r="E134" s="237">
        <v>0</v>
      </c>
      <c r="F134" s="237">
        <v>0</v>
      </c>
      <c r="G134" s="237">
        <v>0</v>
      </c>
      <c r="H134" s="238">
        <v>0</v>
      </c>
      <c r="I134" s="238">
        <v>0</v>
      </c>
      <c r="J134" s="225">
        <f t="shared" si="10"/>
        <v>0</v>
      </c>
      <c r="K134" s="225">
        <f t="shared" si="10"/>
        <v>0</v>
      </c>
      <c r="L134" s="225">
        <f t="shared" si="10"/>
        <v>0</v>
      </c>
      <c r="M134" s="239">
        <f t="shared" si="10"/>
        <v>0</v>
      </c>
      <c r="N134" s="238">
        <v>0</v>
      </c>
      <c r="O134" s="238">
        <v>0</v>
      </c>
      <c r="P134" s="238">
        <v>0</v>
      </c>
      <c r="Q134" s="238">
        <v>0</v>
      </c>
      <c r="R134" s="238">
        <v>0</v>
      </c>
      <c r="S134" s="238">
        <v>0</v>
      </c>
      <c r="T134" s="238">
        <v>0</v>
      </c>
      <c r="U134" s="238">
        <v>0</v>
      </c>
      <c r="V134" s="238">
        <v>0</v>
      </c>
      <c r="W134" s="238">
        <v>0</v>
      </c>
      <c r="X134" s="238">
        <v>0</v>
      </c>
      <c r="Y134" s="238">
        <v>0</v>
      </c>
      <c r="Z134" s="238">
        <v>0</v>
      </c>
      <c r="AA134" s="238">
        <v>0</v>
      </c>
      <c r="AB134" s="238">
        <v>0</v>
      </c>
      <c r="AC134" s="238">
        <v>0</v>
      </c>
      <c r="AD134" s="238">
        <v>0</v>
      </c>
      <c r="AE134" s="238">
        <v>0</v>
      </c>
      <c r="AF134" s="238">
        <v>0</v>
      </c>
      <c r="AG134" s="238">
        <v>0</v>
      </c>
      <c r="AH134" s="238">
        <v>0</v>
      </c>
      <c r="AI134" s="238">
        <v>0</v>
      </c>
      <c r="AJ134" s="238">
        <v>0</v>
      </c>
      <c r="AK134" s="238">
        <v>0</v>
      </c>
      <c r="AL134" s="238">
        <v>0</v>
      </c>
      <c r="AM134" s="238">
        <v>0</v>
      </c>
      <c r="AN134" s="238">
        <v>0</v>
      </c>
      <c r="AO134" s="238">
        <v>0</v>
      </c>
      <c r="AP134" s="238">
        <v>0</v>
      </c>
      <c r="AQ134" s="238">
        <v>0</v>
      </c>
      <c r="AR134" s="238">
        <v>0</v>
      </c>
      <c r="AS134" s="238">
        <v>0</v>
      </c>
    </row>
    <row r="135" spans="1:45" ht="63">
      <c r="A135" s="180" t="s">
        <v>852</v>
      </c>
      <c r="B135" s="193" t="s">
        <v>853</v>
      </c>
      <c r="C135" s="220"/>
      <c r="D135" s="237">
        <v>0</v>
      </c>
      <c r="E135" s="237">
        <v>0</v>
      </c>
      <c r="F135" s="237">
        <v>0</v>
      </c>
      <c r="G135" s="237">
        <v>0</v>
      </c>
      <c r="H135" s="238">
        <v>0</v>
      </c>
      <c r="I135" s="238">
        <v>0</v>
      </c>
      <c r="J135" s="225">
        <f t="shared" si="10"/>
        <v>0</v>
      </c>
      <c r="K135" s="225">
        <f t="shared" si="10"/>
        <v>0</v>
      </c>
      <c r="L135" s="225">
        <f t="shared" si="10"/>
        <v>0</v>
      </c>
      <c r="M135" s="239">
        <f t="shared" si="10"/>
        <v>0</v>
      </c>
      <c r="N135" s="238">
        <v>0</v>
      </c>
      <c r="O135" s="238">
        <v>0</v>
      </c>
      <c r="P135" s="238">
        <v>0</v>
      </c>
      <c r="Q135" s="238">
        <v>0</v>
      </c>
      <c r="R135" s="238">
        <v>0</v>
      </c>
      <c r="S135" s="238">
        <v>0</v>
      </c>
      <c r="T135" s="238">
        <v>0</v>
      </c>
      <c r="U135" s="238">
        <v>0</v>
      </c>
      <c r="V135" s="238">
        <v>0</v>
      </c>
      <c r="W135" s="238">
        <v>0</v>
      </c>
      <c r="X135" s="238">
        <v>0</v>
      </c>
      <c r="Y135" s="238">
        <v>0</v>
      </c>
      <c r="Z135" s="238">
        <v>0</v>
      </c>
      <c r="AA135" s="238">
        <v>0</v>
      </c>
      <c r="AB135" s="238">
        <v>0</v>
      </c>
      <c r="AC135" s="238">
        <v>0</v>
      </c>
      <c r="AD135" s="238">
        <v>0</v>
      </c>
      <c r="AE135" s="238">
        <v>0</v>
      </c>
      <c r="AF135" s="238">
        <v>0</v>
      </c>
      <c r="AG135" s="238">
        <v>0</v>
      </c>
      <c r="AH135" s="238">
        <v>0</v>
      </c>
      <c r="AI135" s="238">
        <v>0</v>
      </c>
      <c r="AJ135" s="238">
        <v>0</v>
      </c>
      <c r="AK135" s="238">
        <v>0</v>
      </c>
      <c r="AL135" s="238">
        <v>0</v>
      </c>
      <c r="AM135" s="238">
        <v>0</v>
      </c>
      <c r="AN135" s="238">
        <v>0</v>
      </c>
      <c r="AO135" s="238">
        <v>0</v>
      </c>
      <c r="AP135" s="238">
        <v>0</v>
      </c>
      <c r="AQ135" s="238">
        <v>0</v>
      </c>
      <c r="AR135" s="238">
        <v>0</v>
      </c>
      <c r="AS135" s="238">
        <v>0</v>
      </c>
    </row>
    <row r="136" spans="1:45" ht="31.5">
      <c r="A136" s="180" t="s">
        <v>852</v>
      </c>
      <c r="B136" s="178" t="s">
        <v>823</v>
      </c>
      <c r="C136" s="220"/>
      <c r="D136" s="237">
        <v>0</v>
      </c>
      <c r="E136" s="237">
        <v>0</v>
      </c>
      <c r="F136" s="237">
        <v>0</v>
      </c>
      <c r="G136" s="237">
        <v>0</v>
      </c>
      <c r="H136" s="238">
        <v>0</v>
      </c>
      <c r="I136" s="238">
        <v>0</v>
      </c>
      <c r="J136" s="225">
        <f t="shared" si="10"/>
        <v>0</v>
      </c>
      <c r="K136" s="225">
        <f t="shared" si="10"/>
        <v>0</v>
      </c>
      <c r="L136" s="225">
        <f t="shared" si="10"/>
        <v>0</v>
      </c>
      <c r="M136" s="239">
        <f t="shared" si="10"/>
        <v>0</v>
      </c>
      <c r="N136" s="238">
        <v>0</v>
      </c>
      <c r="O136" s="238">
        <v>0</v>
      </c>
      <c r="P136" s="238">
        <v>0</v>
      </c>
      <c r="Q136" s="238">
        <v>0</v>
      </c>
      <c r="R136" s="238">
        <v>0</v>
      </c>
      <c r="S136" s="238">
        <v>0</v>
      </c>
      <c r="T136" s="238">
        <v>0</v>
      </c>
      <c r="U136" s="238">
        <v>0</v>
      </c>
      <c r="V136" s="238">
        <v>0</v>
      </c>
      <c r="W136" s="238">
        <v>0</v>
      </c>
      <c r="X136" s="238">
        <v>0</v>
      </c>
      <c r="Y136" s="238">
        <v>0</v>
      </c>
      <c r="Z136" s="238">
        <v>0</v>
      </c>
      <c r="AA136" s="238">
        <v>0</v>
      </c>
      <c r="AB136" s="238">
        <v>0</v>
      </c>
      <c r="AC136" s="238">
        <v>0</v>
      </c>
      <c r="AD136" s="238">
        <v>0</v>
      </c>
      <c r="AE136" s="238">
        <v>0</v>
      </c>
      <c r="AF136" s="238">
        <v>0</v>
      </c>
      <c r="AG136" s="238">
        <v>0</v>
      </c>
      <c r="AH136" s="238">
        <v>0</v>
      </c>
      <c r="AI136" s="238">
        <v>0</v>
      </c>
      <c r="AJ136" s="238">
        <v>0</v>
      </c>
      <c r="AK136" s="238">
        <v>0</v>
      </c>
      <c r="AL136" s="238">
        <v>0</v>
      </c>
      <c r="AM136" s="238">
        <v>0</v>
      </c>
      <c r="AN136" s="238">
        <v>0</v>
      </c>
      <c r="AO136" s="238">
        <v>0</v>
      </c>
      <c r="AP136" s="238">
        <v>0</v>
      </c>
      <c r="AQ136" s="238">
        <v>0</v>
      </c>
      <c r="AR136" s="238">
        <v>0</v>
      </c>
      <c r="AS136" s="238">
        <v>0</v>
      </c>
    </row>
    <row r="137" spans="1:45" ht="31.5">
      <c r="A137" s="180" t="s">
        <v>755</v>
      </c>
      <c r="B137" s="178" t="s">
        <v>823</v>
      </c>
      <c r="C137" s="220"/>
      <c r="D137" s="237">
        <v>0</v>
      </c>
      <c r="E137" s="237">
        <v>0</v>
      </c>
      <c r="F137" s="237">
        <v>0</v>
      </c>
      <c r="G137" s="237">
        <v>0</v>
      </c>
      <c r="H137" s="238">
        <v>0</v>
      </c>
      <c r="I137" s="238">
        <v>0</v>
      </c>
      <c r="J137" s="225">
        <f t="shared" si="10"/>
        <v>0</v>
      </c>
      <c r="K137" s="225">
        <f t="shared" si="10"/>
        <v>0</v>
      </c>
      <c r="L137" s="225">
        <f t="shared" si="10"/>
        <v>0</v>
      </c>
      <c r="M137" s="239">
        <f t="shared" si="10"/>
        <v>0</v>
      </c>
      <c r="N137" s="238">
        <v>0</v>
      </c>
      <c r="O137" s="238">
        <v>0</v>
      </c>
      <c r="P137" s="238">
        <v>0</v>
      </c>
      <c r="Q137" s="238">
        <v>0</v>
      </c>
      <c r="R137" s="238">
        <v>0</v>
      </c>
      <c r="S137" s="238">
        <v>0</v>
      </c>
      <c r="T137" s="238">
        <v>0</v>
      </c>
      <c r="U137" s="238">
        <v>0</v>
      </c>
      <c r="V137" s="238">
        <v>0</v>
      </c>
      <c r="W137" s="238">
        <v>0</v>
      </c>
      <c r="X137" s="238">
        <v>0</v>
      </c>
      <c r="Y137" s="238">
        <v>0</v>
      </c>
      <c r="Z137" s="238">
        <v>0</v>
      </c>
      <c r="AA137" s="238">
        <v>0</v>
      </c>
      <c r="AB137" s="238">
        <v>0</v>
      </c>
      <c r="AC137" s="238">
        <v>0</v>
      </c>
      <c r="AD137" s="238">
        <v>0</v>
      </c>
      <c r="AE137" s="238">
        <v>0</v>
      </c>
      <c r="AF137" s="238">
        <v>0</v>
      </c>
      <c r="AG137" s="238">
        <v>0</v>
      </c>
      <c r="AH137" s="238">
        <v>0</v>
      </c>
      <c r="AI137" s="238">
        <v>0</v>
      </c>
      <c r="AJ137" s="238">
        <v>0</v>
      </c>
      <c r="AK137" s="238">
        <v>0</v>
      </c>
      <c r="AL137" s="238">
        <v>0</v>
      </c>
      <c r="AM137" s="238">
        <v>0</v>
      </c>
      <c r="AN137" s="238">
        <v>0</v>
      </c>
      <c r="AO137" s="238">
        <v>0</v>
      </c>
      <c r="AP137" s="238">
        <v>0</v>
      </c>
      <c r="AQ137" s="238">
        <v>0</v>
      </c>
      <c r="AR137" s="238">
        <v>0</v>
      </c>
      <c r="AS137" s="238">
        <v>0</v>
      </c>
    </row>
    <row r="138" spans="1:45" ht="15.75">
      <c r="A138" s="180" t="s">
        <v>854</v>
      </c>
      <c r="B138" s="193" t="s">
        <v>755</v>
      </c>
      <c r="C138" s="220"/>
      <c r="D138" s="237">
        <v>0</v>
      </c>
      <c r="E138" s="237">
        <v>0</v>
      </c>
      <c r="F138" s="237">
        <v>0</v>
      </c>
      <c r="G138" s="237">
        <v>0</v>
      </c>
      <c r="H138" s="238">
        <v>0</v>
      </c>
      <c r="I138" s="238">
        <v>0</v>
      </c>
      <c r="J138" s="225">
        <f t="shared" si="10"/>
        <v>0</v>
      </c>
      <c r="K138" s="225">
        <f t="shared" si="10"/>
        <v>0</v>
      </c>
      <c r="L138" s="225">
        <f t="shared" si="10"/>
        <v>0</v>
      </c>
      <c r="M138" s="239">
        <f t="shared" si="10"/>
        <v>0</v>
      </c>
      <c r="N138" s="238">
        <v>0</v>
      </c>
      <c r="O138" s="238">
        <v>0</v>
      </c>
      <c r="P138" s="238">
        <v>0</v>
      </c>
      <c r="Q138" s="238">
        <v>0</v>
      </c>
      <c r="R138" s="238">
        <v>0</v>
      </c>
      <c r="S138" s="238">
        <v>0</v>
      </c>
      <c r="T138" s="238">
        <v>0</v>
      </c>
      <c r="U138" s="238">
        <v>0</v>
      </c>
      <c r="V138" s="238">
        <v>0</v>
      </c>
      <c r="W138" s="238">
        <v>0</v>
      </c>
      <c r="X138" s="238">
        <v>0</v>
      </c>
      <c r="Y138" s="238">
        <v>0</v>
      </c>
      <c r="Z138" s="238">
        <v>0</v>
      </c>
      <c r="AA138" s="238">
        <v>0</v>
      </c>
      <c r="AB138" s="238">
        <v>0</v>
      </c>
      <c r="AC138" s="238">
        <v>0</v>
      </c>
      <c r="AD138" s="238">
        <v>0</v>
      </c>
      <c r="AE138" s="238">
        <v>0</v>
      </c>
      <c r="AF138" s="238">
        <v>0</v>
      </c>
      <c r="AG138" s="238">
        <v>0</v>
      </c>
      <c r="AH138" s="238">
        <v>0</v>
      </c>
      <c r="AI138" s="238">
        <v>0</v>
      </c>
      <c r="AJ138" s="238">
        <v>0</v>
      </c>
      <c r="AK138" s="238">
        <v>0</v>
      </c>
      <c r="AL138" s="238">
        <v>0</v>
      </c>
      <c r="AM138" s="238">
        <v>0</v>
      </c>
      <c r="AN138" s="238">
        <v>0</v>
      </c>
      <c r="AO138" s="238">
        <v>0</v>
      </c>
      <c r="AP138" s="238">
        <v>0</v>
      </c>
      <c r="AQ138" s="238">
        <v>0</v>
      </c>
      <c r="AR138" s="238">
        <v>0</v>
      </c>
      <c r="AS138" s="238">
        <v>0</v>
      </c>
    </row>
    <row r="139" spans="1:45" ht="63">
      <c r="A139" s="180" t="s">
        <v>855</v>
      </c>
      <c r="B139" s="193" t="s">
        <v>856</v>
      </c>
      <c r="C139" s="220"/>
      <c r="D139" s="237">
        <v>0</v>
      </c>
      <c r="E139" s="237">
        <v>0</v>
      </c>
      <c r="F139" s="237">
        <v>0</v>
      </c>
      <c r="G139" s="237">
        <v>0</v>
      </c>
      <c r="H139" s="238">
        <v>0</v>
      </c>
      <c r="I139" s="238">
        <v>0</v>
      </c>
      <c r="J139" s="225">
        <f t="shared" si="10"/>
        <v>0</v>
      </c>
      <c r="K139" s="225">
        <f t="shared" si="10"/>
        <v>0</v>
      </c>
      <c r="L139" s="225">
        <f t="shared" si="10"/>
        <v>0</v>
      </c>
      <c r="M139" s="239">
        <f t="shared" si="10"/>
        <v>0</v>
      </c>
      <c r="N139" s="238">
        <v>0</v>
      </c>
      <c r="O139" s="238">
        <v>0</v>
      </c>
      <c r="P139" s="238">
        <v>0</v>
      </c>
      <c r="Q139" s="238">
        <v>0</v>
      </c>
      <c r="R139" s="238">
        <v>0</v>
      </c>
      <c r="S139" s="238">
        <v>0</v>
      </c>
      <c r="T139" s="238">
        <v>0</v>
      </c>
      <c r="U139" s="238">
        <v>0</v>
      </c>
      <c r="V139" s="238">
        <v>0</v>
      </c>
      <c r="W139" s="238">
        <v>0</v>
      </c>
      <c r="X139" s="238">
        <v>0</v>
      </c>
      <c r="Y139" s="238">
        <v>0</v>
      </c>
      <c r="Z139" s="238">
        <v>0</v>
      </c>
      <c r="AA139" s="238">
        <v>0</v>
      </c>
      <c r="AB139" s="238">
        <v>0</v>
      </c>
      <c r="AC139" s="238">
        <v>0</v>
      </c>
      <c r="AD139" s="238">
        <v>0</v>
      </c>
      <c r="AE139" s="238">
        <v>0</v>
      </c>
      <c r="AF139" s="238">
        <v>0</v>
      </c>
      <c r="AG139" s="238">
        <v>0</v>
      </c>
      <c r="AH139" s="238">
        <v>0</v>
      </c>
      <c r="AI139" s="238">
        <v>0</v>
      </c>
      <c r="AJ139" s="238">
        <v>0</v>
      </c>
      <c r="AK139" s="238">
        <v>0</v>
      </c>
      <c r="AL139" s="238">
        <v>0</v>
      </c>
      <c r="AM139" s="238">
        <v>0</v>
      </c>
      <c r="AN139" s="238">
        <v>0</v>
      </c>
      <c r="AO139" s="238">
        <v>0</v>
      </c>
      <c r="AP139" s="238">
        <v>0</v>
      </c>
      <c r="AQ139" s="238">
        <v>0</v>
      </c>
      <c r="AR139" s="238">
        <v>0</v>
      </c>
      <c r="AS139" s="238">
        <v>0</v>
      </c>
    </row>
    <row r="140" spans="1:45" ht="31.5">
      <c r="A140" s="180" t="s">
        <v>855</v>
      </c>
      <c r="B140" s="193" t="s">
        <v>857</v>
      </c>
      <c r="C140" s="220"/>
      <c r="D140" s="237">
        <v>0</v>
      </c>
      <c r="E140" s="237">
        <v>0</v>
      </c>
      <c r="F140" s="237">
        <v>0</v>
      </c>
      <c r="G140" s="237">
        <v>0</v>
      </c>
      <c r="H140" s="238">
        <v>0</v>
      </c>
      <c r="I140" s="238">
        <v>0</v>
      </c>
      <c r="J140" s="225">
        <f aca="true" t="shared" si="11" ref="J140:M155">J273</f>
        <v>0</v>
      </c>
      <c r="K140" s="225">
        <f t="shared" si="11"/>
        <v>0</v>
      </c>
      <c r="L140" s="225">
        <f t="shared" si="11"/>
        <v>0</v>
      </c>
      <c r="M140" s="239">
        <f t="shared" si="11"/>
        <v>0</v>
      </c>
      <c r="N140" s="238">
        <v>0</v>
      </c>
      <c r="O140" s="238">
        <v>0</v>
      </c>
      <c r="P140" s="238">
        <v>0</v>
      </c>
      <c r="Q140" s="238">
        <v>0</v>
      </c>
      <c r="R140" s="238">
        <v>0</v>
      </c>
      <c r="S140" s="238">
        <v>0</v>
      </c>
      <c r="T140" s="238">
        <v>0</v>
      </c>
      <c r="U140" s="238">
        <v>0</v>
      </c>
      <c r="V140" s="238">
        <v>0</v>
      </c>
      <c r="W140" s="238">
        <v>0</v>
      </c>
      <c r="X140" s="238">
        <v>0</v>
      </c>
      <c r="Y140" s="238">
        <v>0</v>
      </c>
      <c r="Z140" s="238">
        <v>0</v>
      </c>
      <c r="AA140" s="238">
        <v>0</v>
      </c>
      <c r="AB140" s="238">
        <v>0</v>
      </c>
      <c r="AC140" s="238">
        <v>0</v>
      </c>
      <c r="AD140" s="238">
        <v>0</v>
      </c>
      <c r="AE140" s="238">
        <v>0</v>
      </c>
      <c r="AF140" s="238">
        <v>0</v>
      </c>
      <c r="AG140" s="238">
        <v>0</v>
      </c>
      <c r="AH140" s="238">
        <v>0</v>
      </c>
      <c r="AI140" s="238">
        <v>0</v>
      </c>
      <c r="AJ140" s="238">
        <v>0</v>
      </c>
      <c r="AK140" s="238">
        <v>0</v>
      </c>
      <c r="AL140" s="238">
        <v>0</v>
      </c>
      <c r="AM140" s="238">
        <v>0</v>
      </c>
      <c r="AN140" s="238">
        <v>0</v>
      </c>
      <c r="AO140" s="238">
        <v>0</v>
      </c>
      <c r="AP140" s="238">
        <v>0</v>
      </c>
      <c r="AQ140" s="238">
        <v>0</v>
      </c>
      <c r="AR140" s="238">
        <v>0</v>
      </c>
      <c r="AS140" s="238">
        <v>0</v>
      </c>
    </row>
    <row r="141" spans="1:45" ht="31.5">
      <c r="A141" s="180" t="s">
        <v>855</v>
      </c>
      <c r="B141" s="178" t="s">
        <v>823</v>
      </c>
      <c r="C141" s="220"/>
      <c r="D141" s="237">
        <v>0</v>
      </c>
      <c r="E141" s="237">
        <v>0</v>
      </c>
      <c r="F141" s="237">
        <v>0</v>
      </c>
      <c r="G141" s="237">
        <v>0</v>
      </c>
      <c r="H141" s="238">
        <v>0</v>
      </c>
      <c r="I141" s="238">
        <v>0</v>
      </c>
      <c r="J141" s="225">
        <f t="shared" si="11"/>
        <v>0</v>
      </c>
      <c r="K141" s="225">
        <f t="shared" si="11"/>
        <v>0</v>
      </c>
      <c r="L141" s="225">
        <f t="shared" si="11"/>
        <v>0</v>
      </c>
      <c r="M141" s="239">
        <f t="shared" si="11"/>
        <v>0</v>
      </c>
      <c r="N141" s="238">
        <v>0</v>
      </c>
      <c r="O141" s="238">
        <v>0</v>
      </c>
      <c r="P141" s="238">
        <v>0</v>
      </c>
      <c r="Q141" s="238">
        <v>0</v>
      </c>
      <c r="R141" s="238">
        <v>0</v>
      </c>
      <c r="S141" s="238">
        <v>0</v>
      </c>
      <c r="T141" s="238">
        <v>0</v>
      </c>
      <c r="U141" s="238">
        <v>0</v>
      </c>
      <c r="V141" s="238">
        <v>0</v>
      </c>
      <c r="W141" s="238">
        <v>0</v>
      </c>
      <c r="X141" s="238">
        <v>0</v>
      </c>
      <c r="Y141" s="238">
        <v>0</v>
      </c>
      <c r="Z141" s="238">
        <v>0</v>
      </c>
      <c r="AA141" s="238">
        <v>0</v>
      </c>
      <c r="AB141" s="238">
        <v>0</v>
      </c>
      <c r="AC141" s="238">
        <v>0</v>
      </c>
      <c r="AD141" s="238">
        <v>0</v>
      </c>
      <c r="AE141" s="238">
        <v>0</v>
      </c>
      <c r="AF141" s="238">
        <v>0</v>
      </c>
      <c r="AG141" s="238">
        <v>0</v>
      </c>
      <c r="AH141" s="238">
        <v>0</v>
      </c>
      <c r="AI141" s="238">
        <v>0</v>
      </c>
      <c r="AJ141" s="238">
        <v>0</v>
      </c>
      <c r="AK141" s="238">
        <v>0</v>
      </c>
      <c r="AL141" s="238">
        <v>0</v>
      </c>
      <c r="AM141" s="238">
        <v>0</v>
      </c>
      <c r="AN141" s="238">
        <v>0</v>
      </c>
      <c r="AO141" s="238">
        <v>0</v>
      </c>
      <c r="AP141" s="238">
        <v>0</v>
      </c>
      <c r="AQ141" s="238">
        <v>0</v>
      </c>
      <c r="AR141" s="238">
        <v>0</v>
      </c>
      <c r="AS141" s="238">
        <v>0</v>
      </c>
    </row>
    <row r="142" spans="1:45" ht="31.5">
      <c r="A142" s="180" t="s">
        <v>755</v>
      </c>
      <c r="B142" s="178" t="s">
        <v>823</v>
      </c>
      <c r="C142" s="220"/>
      <c r="D142" s="237">
        <v>0</v>
      </c>
      <c r="E142" s="237">
        <v>0</v>
      </c>
      <c r="F142" s="237">
        <v>0</v>
      </c>
      <c r="G142" s="237">
        <v>0</v>
      </c>
      <c r="H142" s="238">
        <v>0</v>
      </c>
      <c r="I142" s="238">
        <v>0</v>
      </c>
      <c r="J142" s="225">
        <f t="shared" si="11"/>
        <v>0</v>
      </c>
      <c r="K142" s="225">
        <f t="shared" si="11"/>
        <v>0</v>
      </c>
      <c r="L142" s="225">
        <f t="shared" si="11"/>
        <v>0</v>
      </c>
      <c r="M142" s="239">
        <f t="shared" si="11"/>
        <v>0</v>
      </c>
      <c r="N142" s="238">
        <v>0</v>
      </c>
      <c r="O142" s="238">
        <v>0</v>
      </c>
      <c r="P142" s="238">
        <v>0</v>
      </c>
      <c r="Q142" s="238">
        <v>0</v>
      </c>
      <c r="R142" s="238">
        <v>0</v>
      </c>
      <c r="S142" s="238">
        <v>0</v>
      </c>
      <c r="T142" s="238">
        <v>0</v>
      </c>
      <c r="U142" s="238">
        <v>0</v>
      </c>
      <c r="V142" s="238">
        <v>0</v>
      </c>
      <c r="W142" s="238">
        <v>0</v>
      </c>
      <c r="X142" s="238">
        <v>0</v>
      </c>
      <c r="Y142" s="238">
        <v>0</v>
      </c>
      <c r="Z142" s="238">
        <v>0</v>
      </c>
      <c r="AA142" s="238">
        <v>0</v>
      </c>
      <c r="AB142" s="238">
        <v>0</v>
      </c>
      <c r="AC142" s="238">
        <v>0</v>
      </c>
      <c r="AD142" s="238">
        <v>0</v>
      </c>
      <c r="AE142" s="238">
        <v>0</v>
      </c>
      <c r="AF142" s="238">
        <v>0</v>
      </c>
      <c r="AG142" s="238">
        <v>0</v>
      </c>
      <c r="AH142" s="238">
        <v>0</v>
      </c>
      <c r="AI142" s="238">
        <v>0</v>
      </c>
      <c r="AJ142" s="238">
        <v>0</v>
      </c>
      <c r="AK142" s="238">
        <v>0</v>
      </c>
      <c r="AL142" s="238">
        <v>0</v>
      </c>
      <c r="AM142" s="238">
        <v>0</v>
      </c>
      <c r="AN142" s="238">
        <v>0</v>
      </c>
      <c r="AO142" s="238">
        <v>0</v>
      </c>
      <c r="AP142" s="238">
        <v>0</v>
      </c>
      <c r="AQ142" s="238">
        <v>0</v>
      </c>
      <c r="AR142" s="238">
        <v>0</v>
      </c>
      <c r="AS142" s="238">
        <v>0</v>
      </c>
    </row>
    <row r="143" spans="1:45" ht="15.75">
      <c r="A143" s="180" t="s">
        <v>858</v>
      </c>
      <c r="B143" s="193" t="s">
        <v>755</v>
      </c>
      <c r="C143" s="220"/>
      <c r="D143" s="237">
        <v>0</v>
      </c>
      <c r="E143" s="237">
        <v>0</v>
      </c>
      <c r="F143" s="237">
        <v>0</v>
      </c>
      <c r="G143" s="237">
        <v>0</v>
      </c>
      <c r="H143" s="238">
        <v>0</v>
      </c>
      <c r="I143" s="238">
        <v>0</v>
      </c>
      <c r="J143" s="225">
        <f t="shared" si="11"/>
        <v>0</v>
      </c>
      <c r="K143" s="225">
        <f t="shared" si="11"/>
        <v>0</v>
      </c>
      <c r="L143" s="225">
        <f t="shared" si="11"/>
        <v>0</v>
      </c>
      <c r="M143" s="239">
        <f t="shared" si="11"/>
        <v>0</v>
      </c>
      <c r="N143" s="238">
        <v>0</v>
      </c>
      <c r="O143" s="238">
        <v>0</v>
      </c>
      <c r="P143" s="238">
        <v>0</v>
      </c>
      <c r="Q143" s="238">
        <v>0</v>
      </c>
      <c r="R143" s="238">
        <v>0</v>
      </c>
      <c r="S143" s="238">
        <v>0</v>
      </c>
      <c r="T143" s="238">
        <v>0</v>
      </c>
      <c r="U143" s="238">
        <v>0</v>
      </c>
      <c r="V143" s="238">
        <v>0</v>
      </c>
      <c r="W143" s="238">
        <v>0</v>
      </c>
      <c r="X143" s="238">
        <v>0</v>
      </c>
      <c r="Y143" s="238">
        <v>0</v>
      </c>
      <c r="Z143" s="238">
        <v>0</v>
      </c>
      <c r="AA143" s="238">
        <v>0</v>
      </c>
      <c r="AB143" s="238">
        <v>0</v>
      </c>
      <c r="AC143" s="238">
        <v>0</v>
      </c>
      <c r="AD143" s="238">
        <v>0</v>
      </c>
      <c r="AE143" s="238">
        <v>0</v>
      </c>
      <c r="AF143" s="238">
        <v>0</v>
      </c>
      <c r="AG143" s="238">
        <v>0</v>
      </c>
      <c r="AH143" s="238">
        <v>0</v>
      </c>
      <c r="AI143" s="238">
        <v>0</v>
      </c>
      <c r="AJ143" s="238">
        <v>0</v>
      </c>
      <c r="AK143" s="238">
        <v>0</v>
      </c>
      <c r="AL143" s="238">
        <v>0</v>
      </c>
      <c r="AM143" s="238">
        <v>0</v>
      </c>
      <c r="AN143" s="238">
        <v>0</v>
      </c>
      <c r="AO143" s="238">
        <v>0</v>
      </c>
      <c r="AP143" s="238">
        <v>0</v>
      </c>
      <c r="AQ143" s="238">
        <v>0</v>
      </c>
      <c r="AR143" s="238">
        <v>0</v>
      </c>
      <c r="AS143" s="238">
        <v>0</v>
      </c>
    </row>
    <row r="144" spans="1:45" ht="47.25">
      <c r="A144" s="180" t="s">
        <v>858</v>
      </c>
      <c r="B144" s="193" t="s">
        <v>859</v>
      </c>
      <c r="C144" s="220"/>
      <c r="D144" s="237">
        <v>0</v>
      </c>
      <c r="E144" s="237">
        <v>0</v>
      </c>
      <c r="F144" s="237">
        <v>0</v>
      </c>
      <c r="G144" s="237">
        <v>0</v>
      </c>
      <c r="H144" s="238">
        <v>0</v>
      </c>
      <c r="I144" s="238">
        <v>0</v>
      </c>
      <c r="J144" s="225">
        <f t="shared" si="11"/>
        <v>0</v>
      </c>
      <c r="K144" s="225">
        <f t="shared" si="11"/>
        <v>0</v>
      </c>
      <c r="L144" s="225">
        <f t="shared" si="11"/>
        <v>0</v>
      </c>
      <c r="M144" s="239">
        <f t="shared" si="11"/>
        <v>0</v>
      </c>
      <c r="N144" s="238">
        <v>0</v>
      </c>
      <c r="O144" s="238">
        <v>0</v>
      </c>
      <c r="P144" s="238">
        <v>0</v>
      </c>
      <c r="Q144" s="238">
        <v>0</v>
      </c>
      <c r="R144" s="238">
        <v>0</v>
      </c>
      <c r="S144" s="238">
        <v>0</v>
      </c>
      <c r="T144" s="238">
        <v>0</v>
      </c>
      <c r="U144" s="238">
        <v>0</v>
      </c>
      <c r="V144" s="238">
        <v>0</v>
      </c>
      <c r="W144" s="238">
        <v>0</v>
      </c>
      <c r="X144" s="238">
        <v>0</v>
      </c>
      <c r="Y144" s="238">
        <v>0</v>
      </c>
      <c r="Z144" s="238">
        <v>0</v>
      </c>
      <c r="AA144" s="238">
        <v>0</v>
      </c>
      <c r="AB144" s="238">
        <v>0</v>
      </c>
      <c r="AC144" s="238">
        <v>0</v>
      </c>
      <c r="AD144" s="238">
        <v>0</v>
      </c>
      <c r="AE144" s="238">
        <v>0</v>
      </c>
      <c r="AF144" s="238">
        <v>0</v>
      </c>
      <c r="AG144" s="238">
        <v>0</v>
      </c>
      <c r="AH144" s="238">
        <v>0</v>
      </c>
      <c r="AI144" s="238">
        <v>0</v>
      </c>
      <c r="AJ144" s="238">
        <v>0</v>
      </c>
      <c r="AK144" s="238">
        <v>0</v>
      </c>
      <c r="AL144" s="238">
        <v>0</v>
      </c>
      <c r="AM144" s="238">
        <v>0</v>
      </c>
      <c r="AN144" s="238">
        <v>0</v>
      </c>
      <c r="AO144" s="238">
        <v>0</v>
      </c>
      <c r="AP144" s="238">
        <v>0</v>
      </c>
      <c r="AQ144" s="238">
        <v>0</v>
      </c>
      <c r="AR144" s="238">
        <v>0</v>
      </c>
      <c r="AS144" s="238">
        <v>0</v>
      </c>
    </row>
    <row r="145" spans="1:45" ht="31.5">
      <c r="A145" s="180" t="s">
        <v>858</v>
      </c>
      <c r="B145" s="178" t="s">
        <v>823</v>
      </c>
      <c r="C145" s="220"/>
      <c r="D145" s="237">
        <v>0</v>
      </c>
      <c r="E145" s="237">
        <v>0</v>
      </c>
      <c r="F145" s="237">
        <v>0</v>
      </c>
      <c r="G145" s="237">
        <v>0</v>
      </c>
      <c r="H145" s="238">
        <v>0</v>
      </c>
      <c r="I145" s="238">
        <v>0</v>
      </c>
      <c r="J145" s="225">
        <f t="shared" si="11"/>
        <v>0</v>
      </c>
      <c r="K145" s="225">
        <f t="shared" si="11"/>
        <v>0</v>
      </c>
      <c r="L145" s="225">
        <f t="shared" si="11"/>
        <v>0</v>
      </c>
      <c r="M145" s="239">
        <f t="shared" si="11"/>
        <v>0</v>
      </c>
      <c r="N145" s="238">
        <v>0</v>
      </c>
      <c r="O145" s="238">
        <v>0</v>
      </c>
      <c r="P145" s="238">
        <v>0</v>
      </c>
      <c r="Q145" s="238">
        <v>0</v>
      </c>
      <c r="R145" s="238">
        <v>0</v>
      </c>
      <c r="S145" s="238">
        <v>0</v>
      </c>
      <c r="T145" s="238">
        <v>0</v>
      </c>
      <c r="U145" s="238">
        <v>0</v>
      </c>
      <c r="V145" s="238">
        <v>0</v>
      </c>
      <c r="W145" s="238">
        <v>0</v>
      </c>
      <c r="X145" s="238">
        <v>0</v>
      </c>
      <c r="Y145" s="238">
        <v>0</v>
      </c>
      <c r="Z145" s="238">
        <v>0</v>
      </c>
      <c r="AA145" s="238">
        <v>0</v>
      </c>
      <c r="AB145" s="238">
        <v>0</v>
      </c>
      <c r="AC145" s="238">
        <v>0</v>
      </c>
      <c r="AD145" s="238">
        <v>0</v>
      </c>
      <c r="AE145" s="238">
        <v>0</v>
      </c>
      <c r="AF145" s="238">
        <v>0</v>
      </c>
      <c r="AG145" s="238">
        <v>0</v>
      </c>
      <c r="AH145" s="238">
        <v>0</v>
      </c>
      <c r="AI145" s="238">
        <v>0</v>
      </c>
      <c r="AJ145" s="238">
        <v>0</v>
      </c>
      <c r="AK145" s="238">
        <v>0</v>
      </c>
      <c r="AL145" s="238">
        <v>0</v>
      </c>
      <c r="AM145" s="238">
        <v>0</v>
      </c>
      <c r="AN145" s="238">
        <v>0</v>
      </c>
      <c r="AO145" s="238">
        <v>0</v>
      </c>
      <c r="AP145" s="238">
        <v>0</v>
      </c>
      <c r="AQ145" s="238">
        <v>0</v>
      </c>
      <c r="AR145" s="238">
        <v>0</v>
      </c>
      <c r="AS145" s="238">
        <v>0</v>
      </c>
    </row>
    <row r="146" spans="1:45" ht="31.5">
      <c r="A146" s="180" t="s">
        <v>755</v>
      </c>
      <c r="B146" s="178" t="s">
        <v>823</v>
      </c>
      <c r="C146" s="220"/>
      <c r="D146" s="237">
        <v>0</v>
      </c>
      <c r="E146" s="237">
        <v>0</v>
      </c>
      <c r="F146" s="237">
        <v>0</v>
      </c>
      <c r="G146" s="237">
        <v>0</v>
      </c>
      <c r="H146" s="238">
        <v>0</v>
      </c>
      <c r="I146" s="238">
        <v>0</v>
      </c>
      <c r="J146" s="225">
        <f t="shared" si="11"/>
        <v>0</v>
      </c>
      <c r="K146" s="225">
        <f t="shared" si="11"/>
        <v>0</v>
      </c>
      <c r="L146" s="225">
        <f t="shared" si="11"/>
        <v>0</v>
      </c>
      <c r="M146" s="239">
        <f t="shared" si="11"/>
        <v>0</v>
      </c>
      <c r="N146" s="238">
        <v>0</v>
      </c>
      <c r="O146" s="238">
        <v>0</v>
      </c>
      <c r="P146" s="238">
        <v>0</v>
      </c>
      <c r="Q146" s="238">
        <v>0</v>
      </c>
      <c r="R146" s="238">
        <v>0</v>
      </c>
      <c r="S146" s="238">
        <v>0</v>
      </c>
      <c r="T146" s="238">
        <v>0</v>
      </c>
      <c r="U146" s="238">
        <v>0</v>
      </c>
      <c r="V146" s="238">
        <v>0</v>
      </c>
      <c r="W146" s="238">
        <v>0</v>
      </c>
      <c r="X146" s="238">
        <v>0</v>
      </c>
      <c r="Y146" s="238">
        <v>0</v>
      </c>
      <c r="Z146" s="238">
        <v>0</v>
      </c>
      <c r="AA146" s="238">
        <v>0</v>
      </c>
      <c r="AB146" s="238">
        <v>0</v>
      </c>
      <c r="AC146" s="238">
        <v>0</v>
      </c>
      <c r="AD146" s="238">
        <v>0</v>
      </c>
      <c r="AE146" s="238">
        <v>0</v>
      </c>
      <c r="AF146" s="238">
        <v>0</v>
      </c>
      <c r="AG146" s="238">
        <v>0</v>
      </c>
      <c r="AH146" s="238">
        <v>0</v>
      </c>
      <c r="AI146" s="238">
        <v>0</v>
      </c>
      <c r="AJ146" s="238">
        <v>0</v>
      </c>
      <c r="AK146" s="238">
        <v>0</v>
      </c>
      <c r="AL146" s="238">
        <v>0</v>
      </c>
      <c r="AM146" s="238">
        <v>0</v>
      </c>
      <c r="AN146" s="238">
        <v>0</v>
      </c>
      <c r="AO146" s="238">
        <v>0</v>
      </c>
      <c r="AP146" s="238">
        <v>0</v>
      </c>
      <c r="AQ146" s="238">
        <v>0</v>
      </c>
      <c r="AR146" s="238">
        <v>0</v>
      </c>
      <c r="AS146" s="238">
        <v>0</v>
      </c>
    </row>
    <row r="147" spans="1:45" ht="15.75">
      <c r="A147" s="180" t="s">
        <v>117</v>
      </c>
      <c r="B147" s="193" t="s">
        <v>755</v>
      </c>
      <c r="C147" s="221"/>
      <c r="D147" s="237">
        <v>0</v>
      </c>
      <c r="E147" s="237">
        <v>0</v>
      </c>
      <c r="F147" s="237">
        <v>0</v>
      </c>
      <c r="G147" s="237">
        <v>0</v>
      </c>
      <c r="H147" s="238">
        <v>0</v>
      </c>
      <c r="I147" s="238">
        <v>0</v>
      </c>
      <c r="J147" s="225">
        <f t="shared" si="11"/>
        <v>0</v>
      </c>
      <c r="K147" s="225">
        <f t="shared" si="11"/>
        <v>0</v>
      </c>
      <c r="L147" s="225">
        <f t="shared" si="11"/>
        <v>0</v>
      </c>
      <c r="M147" s="239">
        <f t="shared" si="11"/>
        <v>0</v>
      </c>
      <c r="N147" s="238">
        <v>0</v>
      </c>
      <c r="O147" s="238">
        <v>0</v>
      </c>
      <c r="P147" s="238">
        <v>0</v>
      </c>
      <c r="Q147" s="238">
        <v>0</v>
      </c>
      <c r="R147" s="238">
        <v>0</v>
      </c>
      <c r="S147" s="238">
        <v>0</v>
      </c>
      <c r="T147" s="238">
        <v>0</v>
      </c>
      <c r="U147" s="238">
        <v>0</v>
      </c>
      <c r="V147" s="238">
        <v>0</v>
      </c>
      <c r="W147" s="238">
        <v>0</v>
      </c>
      <c r="X147" s="238">
        <v>0</v>
      </c>
      <c r="Y147" s="238">
        <v>0</v>
      </c>
      <c r="Z147" s="238">
        <v>0</v>
      </c>
      <c r="AA147" s="238">
        <v>0</v>
      </c>
      <c r="AB147" s="238">
        <v>0</v>
      </c>
      <c r="AC147" s="238">
        <v>0</v>
      </c>
      <c r="AD147" s="238">
        <v>0</v>
      </c>
      <c r="AE147" s="238">
        <v>0</v>
      </c>
      <c r="AF147" s="238">
        <v>0</v>
      </c>
      <c r="AG147" s="238">
        <v>0</v>
      </c>
      <c r="AH147" s="238">
        <v>0</v>
      </c>
      <c r="AI147" s="238">
        <v>0</v>
      </c>
      <c r="AJ147" s="238">
        <v>0</v>
      </c>
      <c r="AK147" s="238">
        <v>0</v>
      </c>
      <c r="AL147" s="238">
        <v>0</v>
      </c>
      <c r="AM147" s="238">
        <v>0</v>
      </c>
      <c r="AN147" s="238">
        <v>0</v>
      </c>
      <c r="AO147" s="238">
        <v>0</v>
      </c>
      <c r="AP147" s="238">
        <v>0</v>
      </c>
      <c r="AQ147" s="238">
        <v>0</v>
      </c>
      <c r="AR147" s="238">
        <v>0</v>
      </c>
      <c r="AS147" s="238">
        <v>0</v>
      </c>
    </row>
    <row r="148" spans="1:45" ht="94.5">
      <c r="A148" s="180" t="s">
        <v>860</v>
      </c>
      <c r="B148" s="193" t="s">
        <v>861</v>
      </c>
      <c r="C148" s="221"/>
      <c r="D148" s="237">
        <v>0</v>
      </c>
      <c r="E148" s="237">
        <v>0</v>
      </c>
      <c r="F148" s="237">
        <v>0</v>
      </c>
      <c r="G148" s="237">
        <v>0</v>
      </c>
      <c r="H148" s="238">
        <v>0</v>
      </c>
      <c r="I148" s="238">
        <v>0</v>
      </c>
      <c r="J148" s="225">
        <f t="shared" si="11"/>
        <v>0</v>
      </c>
      <c r="K148" s="225">
        <f t="shared" si="11"/>
        <v>0</v>
      </c>
      <c r="L148" s="225">
        <f t="shared" si="11"/>
        <v>0</v>
      </c>
      <c r="M148" s="239">
        <f t="shared" si="11"/>
        <v>0</v>
      </c>
      <c r="N148" s="238">
        <v>0</v>
      </c>
      <c r="O148" s="238">
        <v>0</v>
      </c>
      <c r="P148" s="238">
        <v>0</v>
      </c>
      <c r="Q148" s="238">
        <v>0</v>
      </c>
      <c r="R148" s="238">
        <v>0</v>
      </c>
      <c r="S148" s="238">
        <v>0</v>
      </c>
      <c r="T148" s="238">
        <v>0</v>
      </c>
      <c r="U148" s="238">
        <v>0</v>
      </c>
      <c r="V148" s="238">
        <v>0</v>
      </c>
      <c r="W148" s="238">
        <v>0</v>
      </c>
      <c r="X148" s="238">
        <v>0</v>
      </c>
      <c r="Y148" s="238">
        <v>0</v>
      </c>
      <c r="Z148" s="238">
        <v>0</v>
      </c>
      <c r="AA148" s="238">
        <v>0</v>
      </c>
      <c r="AB148" s="238">
        <v>0</v>
      </c>
      <c r="AC148" s="238">
        <v>0</v>
      </c>
      <c r="AD148" s="238">
        <v>0</v>
      </c>
      <c r="AE148" s="238">
        <v>0</v>
      </c>
      <c r="AF148" s="238">
        <v>0</v>
      </c>
      <c r="AG148" s="238">
        <v>0</v>
      </c>
      <c r="AH148" s="238">
        <v>0</v>
      </c>
      <c r="AI148" s="238">
        <v>0</v>
      </c>
      <c r="AJ148" s="238">
        <v>0</v>
      </c>
      <c r="AK148" s="238">
        <v>0</v>
      </c>
      <c r="AL148" s="238">
        <v>0</v>
      </c>
      <c r="AM148" s="238">
        <v>0</v>
      </c>
      <c r="AN148" s="238">
        <v>0</v>
      </c>
      <c r="AO148" s="238">
        <v>0</v>
      </c>
      <c r="AP148" s="238">
        <v>0</v>
      </c>
      <c r="AQ148" s="238">
        <v>0</v>
      </c>
      <c r="AR148" s="238">
        <v>0</v>
      </c>
      <c r="AS148" s="238">
        <v>0</v>
      </c>
    </row>
    <row r="149" spans="1:45" ht="78.75">
      <c r="A149" s="180" t="s">
        <v>860</v>
      </c>
      <c r="B149" s="193" t="s">
        <v>862</v>
      </c>
      <c r="C149" s="220"/>
      <c r="D149" s="237">
        <v>0</v>
      </c>
      <c r="E149" s="237">
        <v>0</v>
      </c>
      <c r="F149" s="237">
        <v>0</v>
      </c>
      <c r="G149" s="237">
        <v>0</v>
      </c>
      <c r="H149" s="238">
        <v>0</v>
      </c>
      <c r="I149" s="238">
        <v>0</v>
      </c>
      <c r="J149" s="225">
        <f t="shared" si="11"/>
        <v>0</v>
      </c>
      <c r="K149" s="225">
        <f t="shared" si="11"/>
        <v>0</v>
      </c>
      <c r="L149" s="225">
        <f t="shared" si="11"/>
        <v>0</v>
      </c>
      <c r="M149" s="239">
        <f t="shared" si="11"/>
        <v>0</v>
      </c>
      <c r="N149" s="238">
        <v>0</v>
      </c>
      <c r="O149" s="238">
        <v>0</v>
      </c>
      <c r="P149" s="238">
        <v>0</v>
      </c>
      <c r="Q149" s="238">
        <v>0</v>
      </c>
      <c r="R149" s="238">
        <v>0</v>
      </c>
      <c r="S149" s="238">
        <v>0</v>
      </c>
      <c r="T149" s="238">
        <v>0</v>
      </c>
      <c r="U149" s="238">
        <v>0</v>
      </c>
      <c r="V149" s="238">
        <v>0</v>
      </c>
      <c r="W149" s="238">
        <v>0</v>
      </c>
      <c r="X149" s="238">
        <v>0</v>
      </c>
      <c r="Y149" s="238">
        <v>0</v>
      </c>
      <c r="Z149" s="238">
        <v>0</v>
      </c>
      <c r="AA149" s="238">
        <v>0</v>
      </c>
      <c r="AB149" s="238">
        <v>0</v>
      </c>
      <c r="AC149" s="238">
        <v>0</v>
      </c>
      <c r="AD149" s="238">
        <v>0</v>
      </c>
      <c r="AE149" s="238">
        <v>0</v>
      </c>
      <c r="AF149" s="238">
        <v>0</v>
      </c>
      <c r="AG149" s="238">
        <v>0</v>
      </c>
      <c r="AH149" s="238">
        <v>0</v>
      </c>
      <c r="AI149" s="238">
        <v>0</v>
      </c>
      <c r="AJ149" s="238">
        <v>0</v>
      </c>
      <c r="AK149" s="238">
        <v>0</v>
      </c>
      <c r="AL149" s="238">
        <v>0</v>
      </c>
      <c r="AM149" s="238">
        <v>0</v>
      </c>
      <c r="AN149" s="238">
        <v>0</v>
      </c>
      <c r="AO149" s="238">
        <v>0</v>
      </c>
      <c r="AP149" s="238">
        <v>0</v>
      </c>
      <c r="AQ149" s="238">
        <v>0</v>
      </c>
      <c r="AR149" s="238">
        <v>0</v>
      </c>
      <c r="AS149" s="238">
        <v>0</v>
      </c>
    </row>
    <row r="150" spans="1:45" ht="31.5">
      <c r="A150" s="180" t="s">
        <v>860</v>
      </c>
      <c r="B150" s="178" t="s">
        <v>823</v>
      </c>
      <c r="C150" s="220"/>
      <c r="D150" s="237">
        <v>0</v>
      </c>
      <c r="E150" s="237">
        <v>0</v>
      </c>
      <c r="F150" s="237">
        <v>0</v>
      </c>
      <c r="G150" s="237">
        <v>0</v>
      </c>
      <c r="H150" s="238">
        <v>0</v>
      </c>
      <c r="I150" s="238">
        <v>0</v>
      </c>
      <c r="J150" s="225">
        <f t="shared" si="11"/>
        <v>0</v>
      </c>
      <c r="K150" s="225">
        <f t="shared" si="11"/>
        <v>0</v>
      </c>
      <c r="L150" s="225">
        <f t="shared" si="11"/>
        <v>0</v>
      </c>
      <c r="M150" s="239">
        <f t="shared" si="11"/>
        <v>0</v>
      </c>
      <c r="N150" s="238">
        <v>0</v>
      </c>
      <c r="O150" s="238">
        <v>0</v>
      </c>
      <c r="P150" s="238">
        <v>0</v>
      </c>
      <c r="Q150" s="238">
        <v>0</v>
      </c>
      <c r="R150" s="238">
        <v>0</v>
      </c>
      <c r="S150" s="238">
        <v>0</v>
      </c>
      <c r="T150" s="238">
        <v>0</v>
      </c>
      <c r="U150" s="238">
        <v>0</v>
      </c>
      <c r="V150" s="238">
        <v>0</v>
      </c>
      <c r="W150" s="238">
        <v>0</v>
      </c>
      <c r="X150" s="238">
        <v>0</v>
      </c>
      <c r="Y150" s="238">
        <v>0</v>
      </c>
      <c r="Z150" s="238">
        <v>0</v>
      </c>
      <c r="AA150" s="238">
        <v>0</v>
      </c>
      <c r="AB150" s="238">
        <v>0</v>
      </c>
      <c r="AC150" s="238">
        <v>0</v>
      </c>
      <c r="AD150" s="238">
        <v>0</v>
      </c>
      <c r="AE150" s="238">
        <v>0</v>
      </c>
      <c r="AF150" s="238">
        <v>0</v>
      </c>
      <c r="AG150" s="238">
        <v>0</v>
      </c>
      <c r="AH150" s="238">
        <v>0</v>
      </c>
      <c r="AI150" s="238">
        <v>0</v>
      </c>
      <c r="AJ150" s="238">
        <v>0</v>
      </c>
      <c r="AK150" s="238">
        <v>0</v>
      </c>
      <c r="AL150" s="238">
        <v>0</v>
      </c>
      <c r="AM150" s="238">
        <v>0</v>
      </c>
      <c r="AN150" s="238">
        <v>0</v>
      </c>
      <c r="AO150" s="238">
        <v>0</v>
      </c>
      <c r="AP150" s="238">
        <v>0</v>
      </c>
      <c r="AQ150" s="238">
        <v>0</v>
      </c>
      <c r="AR150" s="238">
        <v>0</v>
      </c>
      <c r="AS150" s="238">
        <v>0</v>
      </c>
    </row>
    <row r="151" spans="1:45" ht="31.5">
      <c r="A151" s="180" t="s">
        <v>755</v>
      </c>
      <c r="B151" s="178" t="s">
        <v>823</v>
      </c>
      <c r="C151" s="220"/>
      <c r="D151" s="237">
        <v>0</v>
      </c>
      <c r="E151" s="237">
        <v>0</v>
      </c>
      <c r="F151" s="237">
        <v>0</v>
      </c>
      <c r="G151" s="237">
        <v>0</v>
      </c>
      <c r="H151" s="238">
        <v>0</v>
      </c>
      <c r="I151" s="238">
        <v>0</v>
      </c>
      <c r="J151" s="225">
        <f t="shared" si="11"/>
        <v>0</v>
      </c>
      <c r="K151" s="225">
        <f t="shared" si="11"/>
        <v>0</v>
      </c>
      <c r="L151" s="225">
        <f t="shared" si="11"/>
        <v>0</v>
      </c>
      <c r="M151" s="239">
        <f t="shared" si="11"/>
        <v>0</v>
      </c>
      <c r="N151" s="238">
        <v>0</v>
      </c>
      <c r="O151" s="238">
        <v>0</v>
      </c>
      <c r="P151" s="238">
        <v>0</v>
      </c>
      <c r="Q151" s="238">
        <v>0</v>
      </c>
      <c r="R151" s="238">
        <v>0</v>
      </c>
      <c r="S151" s="238">
        <v>0</v>
      </c>
      <c r="T151" s="238">
        <v>0</v>
      </c>
      <c r="U151" s="238">
        <v>0</v>
      </c>
      <c r="V151" s="238">
        <v>0</v>
      </c>
      <c r="W151" s="238">
        <v>0</v>
      </c>
      <c r="X151" s="238">
        <v>0</v>
      </c>
      <c r="Y151" s="238">
        <v>0</v>
      </c>
      <c r="Z151" s="238">
        <v>0</v>
      </c>
      <c r="AA151" s="238">
        <v>0</v>
      </c>
      <c r="AB151" s="238">
        <v>0</v>
      </c>
      <c r="AC151" s="238">
        <v>0</v>
      </c>
      <c r="AD151" s="238">
        <v>0</v>
      </c>
      <c r="AE151" s="238">
        <v>0</v>
      </c>
      <c r="AF151" s="238">
        <v>0</v>
      </c>
      <c r="AG151" s="238">
        <v>0</v>
      </c>
      <c r="AH151" s="238">
        <v>0</v>
      </c>
      <c r="AI151" s="238">
        <v>0</v>
      </c>
      <c r="AJ151" s="238">
        <v>0</v>
      </c>
      <c r="AK151" s="238">
        <v>0</v>
      </c>
      <c r="AL151" s="238">
        <v>0</v>
      </c>
      <c r="AM151" s="238">
        <v>0</v>
      </c>
      <c r="AN151" s="238">
        <v>0</v>
      </c>
      <c r="AO151" s="238">
        <v>0</v>
      </c>
      <c r="AP151" s="238">
        <v>0</v>
      </c>
      <c r="AQ151" s="238">
        <v>0</v>
      </c>
      <c r="AR151" s="238">
        <v>0</v>
      </c>
      <c r="AS151" s="238">
        <v>0</v>
      </c>
    </row>
    <row r="152" spans="1:45" ht="15.75">
      <c r="A152" s="180" t="s">
        <v>863</v>
      </c>
      <c r="B152" s="211" t="s">
        <v>755</v>
      </c>
      <c r="C152" s="220"/>
      <c r="D152" s="237">
        <v>0</v>
      </c>
      <c r="E152" s="237">
        <v>0</v>
      </c>
      <c r="F152" s="237">
        <v>0</v>
      </c>
      <c r="G152" s="237">
        <v>0</v>
      </c>
      <c r="H152" s="238">
        <v>0</v>
      </c>
      <c r="I152" s="238">
        <v>0</v>
      </c>
      <c r="J152" s="225">
        <f t="shared" si="11"/>
        <v>0</v>
      </c>
      <c r="K152" s="225">
        <f t="shared" si="11"/>
        <v>0</v>
      </c>
      <c r="L152" s="225">
        <f t="shared" si="11"/>
        <v>0</v>
      </c>
      <c r="M152" s="239">
        <f t="shared" si="11"/>
        <v>0</v>
      </c>
      <c r="N152" s="238">
        <v>0</v>
      </c>
      <c r="O152" s="238">
        <v>0</v>
      </c>
      <c r="P152" s="238">
        <v>0</v>
      </c>
      <c r="Q152" s="238">
        <v>0</v>
      </c>
      <c r="R152" s="238">
        <v>0</v>
      </c>
      <c r="S152" s="238">
        <v>0</v>
      </c>
      <c r="T152" s="238">
        <v>0</v>
      </c>
      <c r="U152" s="238">
        <v>0</v>
      </c>
      <c r="V152" s="238">
        <v>0</v>
      </c>
      <c r="W152" s="238">
        <v>0</v>
      </c>
      <c r="X152" s="238">
        <v>0</v>
      </c>
      <c r="Y152" s="238">
        <v>0</v>
      </c>
      <c r="Z152" s="238">
        <v>0</v>
      </c>
      <c r="AA152" s="238">
        <v>0</v>
      </c>
      <c r="AB152" s="238">
        <v>0</v>
      </c>
      <c r="AC152" s="238">
        <v>0</v>
      </c>
      <c r="AD152" s="238">
        <v>0</v>
      </c>
      <c r="AE152" s="238">
        <v>0</v>
      </c>
      <c r="AF152" s="238">
        <v>0</v>
      </c>
      <c r="AG152" s="238">
        <v>0</v>
      </c>
      <c r="AH152" s="238">
        <v>0</v>
      </c>
      <c r="AI152" s="238">
        <v>0</v>
      </c>
      <c r="AJ152" s="238">
        <v>0</v>
      </c>
      <c r="AK152" s="238">
        <v>0</v>
      </c>
      <c r="AL152" s="238">
        <v>0</v>
      </c>
      <c r="AM152" s="238">
        <v>0</v>
      </c>
      <c r="AN152" s="238">
        <v>0</v>
      </c>
      <c r="AO152" s="238">
        <v>0</v>
      </c>
      <c r="AP152" s="238">
        <v>0</v>
      </c>
      <c r="AQ152" s="238">
        <v>0</v>
      </c>
      <c r="AR152" s="238">
        <v>0</v>
      </c>
      <c r="AS152" s="238">
        <v>0</v>
      </c>
    </row>
    <row r="153" spans="1:45" ht="78.75">
      <c r="A153" s="180" t="s">
        <v>863</v>
      </c>
      <c r="B153" s="193" t="s">
        <v>864</v>
      </c>
      <c r="C153" s="220"/>
      <c r="D153" s="237">
        <v>0</v>
      </c>
      <c r="E153" s="237">
        <v>0</v>
      </c>
      <c r="F153" s="237">
        <v>0</v>
      </c>
      <c r="G153" s="237">
        <v>0</v>
      </c>
      <c r="H153" s="238">
        <v>0</v>
      </c>
      <c r="I153" s="238">
        <v>0</v>
      </c>
      <c r="J153" s="225">
        <f t="shared" si="11"/>
        <v>0</v>
      </c>
      <c r="K153" s="225">
        <f t="shared" si="11"/>
        <v>0</v>
      </c>
      <c r="L153" s="225">
        <f t="shared" si="11"/>
        <v>0</v>
      </c>
      <c r="M153" s="239">
        <f t="shared" si="11"/>
        <v>0</v>
      </c>
      <c r="N153" s="238">
        <v>0</v>
      </c>
      <c r="O153" s="238">
        <v>0</v>
      </c>
      <c r="P153" s="238">
        <v>0</v>
      </c>
      <c r="Q153" s="238">
        <v>0</v>
      </c>
      <c r="R153" s="238">
        <v>0</v>
      </c>
      <c r="S153" s="238">
        <v>0</v>
      </c>
      <c r="T153" s="238">
        <v>0</v>
      </c>
      <c r="U153" s="238">
        <v>0</v>
      </c>
      <c r="V153" s="238">
        <v>0</v>
      </c>
      <c r="W153" s="238">
        <v>0</v>
      </c>
      <c r="X153" s="238">
        <v>0</v>
      </c>
      <c r="Y153" s="238">
        <v>0</v>
      </c>
      <c r="Z153" s="238">
        <v>0</v>
      </c>
      <c r="AA153" s="238">
        <v>0</v>
      </c>
      <c r="AB153" s="238">
        <v>0</v>
      </c>
      <c r="AC153" s="238">
        <v>0</v>
      </c>
      <c r="AD153" s="238">
        <v>0</v>
      </c>
      <c r="AE153" s="238">
        <v>0</v>
      </c>
      <c r="AF153" s="238">
        <v>0</v>
      </c>
      <c r="AG153" s="238">
        <v>0</v>
      </c>
      <c r="AH153" s="238">
        <v>0</v>
      </c>
      <c r="AI153" s="238">
        <v>0</v>
      </c>
      <c r="AJ153" s="238">
        <v>0</v>
      </c>
      <c r="AK153" s="238">
        <v>0</v>
      </c>
      <c r="AL153" s="238">
        <v>0</v>
      </c>
      <c r="AM153" s="238">
        <v>0</v>
      </c>
      <c r="AN153" s="238">
        <v>0</v>
      </c>
      <c r="AO153" s="238">
        <v>0</v>
      </c>
      <c r="AP153" s="238">
        <v>0</v>
      </c>
      <c r="AQ153" s="238">
        <v>0</v>
      </c>
      <c r="AR153" s="238">
        <v>0</v>
      </c>
      <c r="AS153" s="238">
        <v>0</v>
      </c>
    </row>
    <row r="154" spans="1:45" ht="31.5">
      <c r="A154" s="180" t="s">
        <v>863</v>
      </c>
      <c r="B154" s="178" t="s">
        <v>823</v>
      </c>
      <c r="C154" s="220"/>
      <c r="D154" s="237">
        <v>0</v>
      </c>
      <c r="E154" s="237">
        <v>0</v>
      </c>
      <c r="F154" s="237">
        <v>0</v>
      </c>
      <c r="G154" s="237">
        <v>0</v>
      </c>
      <c r="H154" s="238">
        <v>0</v>
      </c>
      <c r="I154" s="238">
        <v>0</v>
      </c>
      <c r="J154" s="225">
        <f t="shared" si="11"/>
        <v>0</v>
      </c>
      <c r="K154" s="225">
        <f t="shared" si="11"/>
        <v>0</v>
      </c>
      <c r="L154" s="225">
        <f t="shared" si="11"/>
        <v>0</v>
      </c>
      <c r="M154" s="239">
        <f t="shared" si="11"/>
        <v>0</v>
      </c>
      <c r="N154" s="238">
        <v>0</v>
      </c>
      <c r="O154" s="238">
        <v>0</v>
      </c>
      <c r="P154" s="238">
        <v>0</v>
      </c>
      <c r="Q154" s="238">
        <v>0</v>
      </c>
      <c r="R154" s="238">
        <v>0</v>
      </c>
      <c r="S154" s="238">
        <v>0</v>
      </c>
      <c r="T154" s="238">
        <v>0</v>
      </c>
      <c r="U154" s="238">
        <v>0</v>
      </c>
      <c r="V154" s="238">
        <v>0</v>
      </c>
      <c r="W154" s="238">
        <v>0</v>
      </c>
      <c r="X154" s="238">
        <v>0</v>
      </c>
      <c r="Y154" s="238">
        <v>0</v>
      </c>
      <c r="Z154" s="238">
        <v>0</v>
      </c>
      <c r="AA154" s="238">
        <v>0</v>
      </c>
      <c r="AB154" s="238">
        <v>0</v>
      </c>
      <c r="AC154" s="238">
        <v>0</v>
      </c>
      <c r="AD154" s="238">
        <v>0</v>
      </c>
      <c r="AE154" s="238">
        <v>0</v>
      </c>
      <c r="AF154" s="238">
        <v>0</v>
      </c>
      <c r="AG154" s="238">
        <v>0</v>
      </c>
      <c r="AH154" s="238">
        <v>0</v>
      </c>
      <c r="AI154" s="238">
        <v>0</v>
      </c>
      <c r="AJ154" s="238">
        <v>0</v>
      </c>
      <c r="AK154" s="238">
        <v>0</v>
      </c>
      <c r="AL154" s="238">
        <v>0</v>
      </c>
      <c r="AM154" s="238">
        <v>0</v>
      </c>
      <c r="AN154" s="238">
        <v>0</v>
      </c>
      <c r="AO154" s="238">
        <v>0</v>
      </c>
      <c r="AP154" s="238">
        <v>0</v>
      </c>
      <c r="AQ154" s="238">
        <v>0</v>
      </c>
      <c r="AR154" s="238">
        <v>0</v>
      </c>
      <c r="AS154" s="238">
        <v>0</v>
      </c>
    </row>
    <row r="155" spans="1:45" ht="31.5">
      <c r="A155" s="180" t="s">
        <v>755</v>
      </c>
      <c r="B155" s="178" t="s">
        <v>823</v>
      </c>
      <c r="C155" s="220"/>
      <c r="D155" s="237">
        <v>0</v>
      </c>
      <c r="E155" s="237">
        <v>0</v>
      </c>
      <c r="F155" s="237">
        <v>0</v>
      </c>
      <c r="G155" s="237">
        <v>0</v>
      </c>
      <c r="H155" s="238">
        <v>0</v>
      </c>
      <c r="I155" s="238">
        <v>0</v>
      </c>
      <c r="J155" s="225">
        <f t="shared" si="11"/>
        <v>0</v>
      </c>
      <c r="K155" s="225">
        <f t="shared" si="11"/>
        <v>0</v>
      </c>
      <c r="L155" s="225">
        <f t="shared" si="11"/>
        <v>0</v>
      </c>
      <c r="M155" s="239">
        <f t="shared" si="11"/>
        <v>0</v>
      </c>
      <c r="N155" s="238">
        <v>0</v>
      </c>
      <c r="O155" s="238">
        <v>0</v>
      </c>
      <c r="P155" s="238">
        <v>0</v>
      </c>
      <c r="Q155" s="238">
        <v>0</v>
      </c>
      <c r="R155" s="238">
        <v>0</v>
      </c>
      <c r="S155" s="238">
        <v>0</v>
      </c>
      <c r="T155" s="238">
        <v>0</v>
      </c>
      <c r="U155" s="238">
        <v>0</v>
      </c>
      <c r="V155" s="238">
        <v>0</v>
      </c>
      <c r="W155" s="238">
        <v>0</v>
      </c>
      <c r="X155" s="238">
        <v>0</v>
      </c>
      <c r="Y155" s="238">
        <v>0</v>
      </c>
      <c r="Z155" s="238">
        <v>0</v>
      </c>
      <c r="AA155" s="238">
        <v>0</v>
      </c>
      <c r="AB155" s="238">
        <v>0</v>
      </c>
      <c r="AC155" s="238">
        <v>0</v>
      </c>
      <c r="AD155" s="238">
        <v>0</v>
      </c>
      <c r="AE155" s="238">
        <v>0</v>
      </c>
      <c r="AF155" s="238">
        <v>0</v>
      </c>
      <c r="AG155" s="238">
        <v>0</v>
      </c>
      <c r="AH155" s="238">
        <v>0</v>
      </c>
      <c r="AI155" s="238">
        <v>0</v>
      </c>
      <c r="AJ155" s="238">
        <v>0</v>
      </c>
      <c r="AK155" s="238">
        <v>0</v>
      </c>
      <c r="AL155" s="238">
        <v>0</v>
      </c>
      <c r="AM155" s="238">
        <v>0</v>
      </c>
      <c r="AN155" s="238">
        <v>0</v>
      </c>
      <c r="AO155" s="238">
        <v>0</v>
      </c>
      <c r="AP155" s="238">
        <v>0</v>
      </c>
      <c r="AQ155" s="238">
        <v>0</v>
      </c>
      <c r="AR155" s="238">
        <v>0</v>
      </c>
      <c r="AS155" s="238">
        <v>0</v>
      </c>
    </row>
    <row r="156" spans="1:45" ht="15.75">
      <c r="A156" s="180" t="s">
        <v>118</v>
      </c>
      <c r="B156" s="211" t="s">
        <v>755</v>
      </c>
      <c r="C156" s="212"/>
      <c r="D156" s="237">
        <v>0</v>
      </c>
      <c r="E156" s="237">
        <v>0</v>
      </c>
      <c r="F156" s="237">
        <v>0</v>
      </c>
      <c r="G156" s="237">
        <v>0</v>
      </c>
      <c r="H156" s="238">
        <v>0</v>
      </c>
      <c r="I156" s="238">
        <v>0</v>
      </c>
      <c r="J156" s="225">
        <f aca="true" t="shared" si="12" ref="J156:M169">J289</f>
        <v>0</v>
      </c>
      <c r="K156" s="225">
        <f t="shared" si="12"/>
        <v>0</v>
      </c>
      <c r="L156" s="225">
        <f t="shared" si="12"/>
        <v>0</v>
      </c>
      <c r="M156" s="239">
        <f t="shared" si="12"/>
        <v>0</v>
      </c>
      <c r="N156" s="238">
        <v>0</v>
      </c>
      <c r="O156" s="238">
        <v>0</v>
      </c>
      <c r="P156" s="238">
        <v>0</v>
      </c>
      <c r="Q156" s="238">
        <v>0</v>
      </c>
      <c r="R156" s="238">
        <v>0</v>
      </c>
      <c r="S156" s="238">
        <v>0</v>
      </c>
      <c r="T156" s="238">
        <v>0</v>
      </c>
      <c r="U156" s="238">
        <v>0</v>
      </c>
      <c r="V156" s="238">
        <v>0</v>
      </c>
      <c r="W156" s="238">
        <v>0</v>
      </c>
      <c r="X156" s="238">
        <v>0</v>
      </c>
      <c r="Y156" s="238">
        <v>0</v>
      </c>
      <c r="Z156" s="238">
        <v>0</v>
      </c>
      <c r="AA156" s="238">
        <v>0</v>
      </c>
      <c r="AB156" s="238">
        <v>0</v>
      </c>
      <c r="AC156" s="238">
        <v>0</v>
      </c>
      <c r="AD156" s="238">
        <v>0</v>
      </c>
      <c r="AE156" s="238">
        <v>0</v>
      </c>
      <c r="AF156" s="238">
        <v>0</v>
      </c>
      <c r="AG156" s="238">
        <v>0</v>
      </c>
      <c r="AH156" s="238">
        <v>0</v>
      </c>
      <c r="AI156" s="238">
        <v>0</v>
      </c>
      <c r="AJ156" s="238">
        <v>0</v>
      </c>
      <c r="AK156" s="238">
        <v>0</v>
      </c>
      <c r="AL156" s="238">
        <v>0</v>
      </c>
      <c r="AM156" s="238">
        <v>0</v>
      </c>
      <c r="AN156" s="238">
        <v>0</v>
      </c>
      <c r="AO156" s="238">
        <v>0</v>
      </c>
      <c r="AP156" s="238">
        <v>0</v>
      </c>
      <c r="AQ156" s="238">
        <v>0</v>
      </c>
      <c r="AR156" s="238">
        <v>0</v>
      </c>
      <c r="AS156" s="238">
        <v>0</v>
      </c>
    </row>
    <row r="157" spans="1:45" ht="47.25">
      <c r="A157" s="180" t="s">
        <v>119</v>
      </c>
      <c r="B157" s="193" t="s">
        <v>802</v>
      </c>
      <c r="C157" s="221"/>
      <c r="D157" s="237">
        <v>0</v>
      </c>
      <c r="E157" s="237">
        <v>0</v>
      </c>
      <c r="F157" s="237">
        <v>0</v>
      </c>
      <c r="G157" s="237">
        <v>0</v>
      </c>
      <c r="H157" s="238">
        <v>0</v>
      </c>
      <c r="I157" s="238">
        <v>0</v>
      </c>
      <c r="J157" s="225">
        <f t="shared" si="12"/>
        <v>0</v>
      </c>
      <c r="K157" s="225">
        <f t="shared" si="12"/>
        <v>0</v>
      </c>
      <c r="L157" s="225">
        <f t="shared" si="12"/>
        <v>0</v>
      </c>
      <c r="M157" s="239">
        <f t="shared" si="12"/>
        <v>0</v>
      </c>
      <c r="N157" s="238">
        <v>0</v>
      </c>
      <c r="O157" s="238">
        <v>0</v>
      </c>
      <c r="P157" s="238">
        <v>0</v>
      </c>
      <c r="Q157" s="238">
        <v>0</v>
      </c>
      <c r="R157" s="238">
        <v>0</v>
      </c>
      <c r="S157" s="238">
        <v>0</v>
      </c>
      <c r="T157" s="238">
        <v>0</v>
      </c>
      <c r="U157" s="238">
        <v>0</v>
      </c>
      <c r="V157" s="238">
        <v>0</v>
      </c>
      <c r="W157" s="238">
        <v>0</v>
      </c>
      <c r="X157" s="238">
        <v>0</v>
      </c>
      <c r="Y157" s="238">
        <v>0</v>
      </c>
      <c r="Z157" s="238">
        <v>0</v>
      </c>
      <c r="AA157" s="238">
        <v>0</v>
      </c>
      <c r="AB157" s="238">
        <v>0</v>
      </c>
      <c r="AC157" s="238">
        <v>0</v>
      </c>
      <c r="AD157" s="238">
        <v>0</v>
      </c>
      <c r="AE157" s="238">
        <v>0</v>
      </c>
      <c r="AF157" s="238">
        <v>0</v>
      </c>
      <c r="AG157" s="238">
        <v>0</v>
      </c>
      <c r="AH157" s="238">
        <v>0</v>
      </c>
      <c r="AI157" s="238">
        <v>0</v>
      </c>
      <c r="AJ157" s="238">
        <v>0</v>
      </c>
      <c r="AK157" s="238">
        <v>0</v>
      </c>
      <c r="AL157" s="238">
        <v>0</v>
      </c>
      <c r="AM157" s="238">
        <v>0</v>
      </c>
      <c r="AN157" s="238">
        <v>0</v>
      </c>
      <c r="AO157" s="238">
        <v>0</v>
      </c>
      <c r="AP157" s="238">
        <v>0</v>
      </c>
      <c r="AQ157" s="238">
        <v>0</v>
      </c>
      <c r="AR157" s="238">
        <v>0</v>
      </c>
      <c r="AS157" s="238">
        <v>0</v>
      </c>
    </row>
    <row r="158" spans="1:45" ht="15.75">
      <c r="A158" s="180" t="s">
        <v>118</v>
      </c>
      <c r="B158" s="178"/>
      <c r="C158" s="220"/>
      <c r="D158" s="237">
        <v>0</v>
      </c>
      <c r="E158" s="237">
        <v>0</v>
      </c>
      <c r="F158" s="237">
        <v>0</v>
      </c>
      <c r="G158" s="237">
        <v>0</v>
      </c>
      <c r="H158" s="238">
        <v>0</v>
      </c>
      <c r="I158" s="238">
        <v>0</v>
      </c>
      <c r="J158" s="225">
        <f t="shared" si="12"/>
        <v>0</v>
      </c>
      <c r="K158" s="225">
        <f t="shared" si="12"/>
        <v>0</v>
      </c>
      <c r="L158" s="225">
        <f t="shared" si="12"/>
        <v>0</v>
      </c>
      <c r="M158" s="239">
        <f t="shared" si="12"/>
        <v>0</v>
      </c>
      <c r="N158" s="238">
        <v>0</v>
      </c>
      <c r="O158" s="238">
        <v>0</v>
      </c>
      <c r="P158" s="238">
        <v>0</v>
      </c>
      <c r="Q158" s="238">
        <v>0</v>
      </c>
      <c r="R158" s="238">
        <v>0</v>
      </c>
      <c r="S158" s="238">
        <v>0</v>
      </c>
      <c r="T158" s="238">
        <v>0</v>
      </c>
      <c r="U158" s="238">
        <v>0</v>
      </c>
      <c r="V158" s="238">
        <v>0</v>
      </c>
      <c r="W158" s="238">
        <v>0</v>
      </c>
      <c r="X158" s="238">
        <v>0</v>
      </c>
      <c r="Y158" s="238">
        <v>0</v>
      </c>
      <c r="Z158" s="238">
        <v>0</v>
      </c>
      <c r="AA158" s="238">
        <v>0</v>
      </c>
      <c r="AB158" s="238">
        <v>0</v>
      </c>
      <c r="AC158" s="238">
        <v>0</v>
      </c>
      <c r="AD158" s="238">
        <v>0</v>
      </c>
      <c r="AE158" s="238">
        <v>0</v>
      </c>
      <c r="AF158" s="238">
        <v>0</v>
      </c>
      <c r="AG158" s="238">
        <v>0</v>
      </c>
      <c r="AH158" s="238">
        <v>0</v>
      </c>
      <c r="AI158" s="238">
        <v>0</v>
      </c>
      <c r="AJ158" s="238">
        <v>0</v>
      </c>
      <c r="AK158" s="238">
        <v>0</v>
      </c>
      <c r="AL158" s="238">
        <v>0</v>
      </c>
      <c r="AM158" s="238">
        <v>0</v>
      </c>
      <c r="AN158" s="238">
        <v>0</v>
      </c>
      <c r="AO158" s="238">
        <v>0</v>
      </c>
      <c r="AP158" s="238">
        <v>0</v>
      </c>
      <c r="AQ158" s="238">
        <v>0</v>
      </c>
      <c r="AR158" s="238">
        <v>0</v>
      </c>
      <c r="AS158" s="238">
        <v>0</v>
      </c>
    </row>
    <row r="159" spans="1:45" ht="15.75">
      <c r="A159" s="180" t="s">
        <v>755</v>
      </c>
      <c r="B159" s="178"/>
      <c r="C159" s="220"/>
      <c r="D159" s="237">
        <v>0</v>
      </c>
      <c r="E159" s="237">
        <v>0</v>
      </c>
      <c r="F159" s="237">
        <v>0</v>
      </c>
      <c r="G159" s="237">
        <v>0</v>
      </c>
      <c r="H159" s="238">
        <v>0</v>
      </c>
      <c r="I159" s="238">
        <v>0</v>
      </c>
      <c r="J159" s="225">
        <f t="shared" si="12"/>
        <v>0</v>
      </c>
      <c r="K159" s="225">
        <f t="shared" si="12"/>
        <v>0</v>
      </c>
      <c r="L159" s="225">
        <f t="shared" si="12"/>
        <v>0</v>
      </c>
      <c r="M159" s="239">
        <f t="shared" si="12"/>
        <v>0</v>
      </c>
      <c r="N159" s="238">
        <v>0</v>
      </c>
      <c r="O159" s="238">
        <v>0</v>
      </c>
      <c r="P159" s="238">
        <v>0</v>
      </c>
      <c r="Q159" s="238">
        <v>0</v>
      </c>
      <c r="R159" s="238">
        <v>0</v>
      </c>
      <c r="S159" s="238">
        <v>0</v>
      </c>
      <c r="T159" s="238">
        <v>0</v>
      </c>
      <c r="U159" s="238">
        <v>0</v>
      </c>
      <c r="V159" s="238">
        <v>0</v>
      </c>
      <c r="W159" s="238">
        <v>0</v>
      </c>
      <c r="X159" s="238">
        <v>0</v>
      </c>
      <c r="Y159" s="238">
        <v>0</v>
      </c>
      <c r="Z159" s="238">
        <v>0</v>
      </c>
      <c r="AA159" s="238">
        <v>0</v>
      </c>
      <c r="AB159" s="238">
        <v>0</v>
      </c>
      <c r="AC159" s="238">
        <v>0</v>
      </c>
      <c r="AD159" s="238">
        <v>0</v>
      </c>
      <c r="AE159" s="238">
        <v>0</v>
      </c>
      <c r="AF159" s="238">
        <v>0</v>
      </c>
      <c r="AG159" s="238">
        <v>0</v>
      </c>
      <c r="AH159" s="238">
        <v>0</v>
      </c>
      <c r="AI159" s="238">
        <v>0</v>
      </c>
      <c r="AJ159" s="238">
        <v>0</v>
      </c>
      <c r="AK159" s="238">
        <v>0</v>
      </c>
      <c r="AL159" s="238">
        <v>0</v>
      </c>
      <c r="AM159" s="238">
        <v>0</v>
      </c>
      <c r="AN159" s="238">
        <v>0</v>
      </c>
      <c r="AO159" s="238">
        <v>0</v>
      </c>
      <c r="AP159" s="238">
        <v>0</v>
      </c>
      <c r="AQ159" s="238">
        <v>0</v>
      </c>
      <c r="AR159" s="238">
        <v>0</v>
      </c>
      <c r="AS159" s="238">
        <v>0</v>
      </c>
    </row>
    <row r="160" spans="1:45" ht="15.75">
      <c r="A160" s="180" t="s">
        <v>167</v>
      </c>
      <c r="B160" s="178"/>
      <c r="C160" s="221"/>
      <c r="D160" s="237">
        <v>0</v>
      </c>
      <c r="E160" s="237">
        <v>0</v>
      </c>
      <c r="F160" s="237">
        <v>0</v>
      </c>
      <c r="G160" s="237">
        <v>0</v>
      </c>
      <c r="H160" s="238">
        <v>0</v>
      </c>
      <c r="I160" s="238">
        <v>0</v>
      </c>
      <c r="J160" s="225">
        <f t="shared" si="12"/>
        <v>0</v>
      </c>
      <c r="K160" s="225">
        <f t="shared" si="12"/>
        <v>0</v>
      </c>
      <c r="L160" s="225">
        <f t="shared" si="12"/>
        <v>0</v>
      </c>
      <c r="M160" s="239">
        <f t="shared" si="12"/>
        <v>0</v>
      </c>
      <c r="N160" s="238">
        <v>0</v>
      </c>
      <c r="O160" s="238">
        <v>0</v>
      </c>
      <c r="P160" s="238">
        <v>0</v>
      </c>
      <c r="Q160" s="238">
        <v>0</v>
      </c>
      <c r="R160" s="238">
        <v>0</v>
      </c>
      <c r="S160" s="238">
        <v>0</v>
      </c>
      <c r="T160" s="238">
        <v>0</v>
      </c>
      <c r="U160" s="238">
        <v>0</v>
      </c>
      <c r="V160" s="238">
        <v>0</v>
      </c>
      <c r="W160" s="238">
        <v>0</v>
      </c>
      <c r="X160" s="238">
        <v>0</v>
      </c>
      <c r="Y160" s="238">
        <v>0</v>
      </c>
      <c r="Z160" s="238">
        <v>0</v>
      </c>
      <c r="AA160" s="238">
        <v>0</v>
      </c>
      <c r="AB160" s="238">
        <v>0</v>
      </c>
      <c r="AC160" s="238">
        <v>0</v>
      </c>
      <c r="AD160" s="238">
        <v>0</v>
      </c>
      <c r="AE160" s="238">
        <v>0</v>
      </c>
      <c r="AF160" s="238">
        <v>0</v>
      </c>
      <c r="AG160" s="238">
        <v>0</v>
      </c>
      <c r="AH160" s="238">
        <v>0</v>
      </c>
      <c r="AI160" s="238">
        <v>0</v>
      </c>
      <c r="AJ160" s="238">
        <v>0</v>
      </c>
      <c r="AK160" s="238">
        <v>0</v>
      </c>
      <c r="AL160" s="238">
        <v>0</v>
      </c>
      <c r="AM160" s="238">
        <v>0</v>
      </c>
      <c r="AN160" s="238">
        <v>0</v>
      </c>
      <c r="AO160" s="238">
        <v>0</v>
      </c>
      <c r="AP160" s="238">
        <v>0</v>
      </c>
      <c r="AQ160" s="238">
        <v>0</v>
      </c>
      <c r="AR160" s="238">
        <v>0</v>
      </c>
      <c r="AS160" s="238">
        <v>0</v>
      </c>
    </row>
    <row r="161" spans="1:45" ht="15.75">
      <c r="A161" s="180" t="s">
        <v>167</v>
      </c>
      <c r="B161" s="178"/>
      <c r="C161" s="220"/>
      <c r="D161" s="237">
        <v>0</v>
      </c>
      <c r="E161" s="237">
        <v>0</v>
      </c>
      <c r="F161" s="237">
        <v>0</v>
      </c>
      <c r="G161" s="237">
        <v>0</v>
      </c>
      <c r="H161" s="238">
        <v>0</v>
      </c>
      <c r="I161" s="238">
        <v>0</v>
      </c>
      <c r="J161" s="225">
        <f t="shared" si="12"/>
        <v>0</v>
      </c>
      <c r="K161" s="225">
        <f t="shared" si="12"/>
        <v>0</v>
      </c>
      <c r="L161" s="225">
        <f t="shared" si="12"/>
        <v>0</v>
      </c>
      <c r="M161" s="239">
        <f t="shared" si="12"/>
        <v>0</v>
      </c>
      <c r="N161" s="238">
        <v>0</v>
      </c>
      <c r="O161" s="238">
        <v>0</v>
      </c>
      <c r="P161" s="238">
        <v>0</v>
      </c>
      <c r="Q161" s="238">
        <v>0</v>
      </c>
      <c r="R161" s="238">
        <v>0</v>
      </c>
      <c r="S161" s="238">
        <v>0</v>
      </c>
      <c r="T161" s="238">
        <v>0</v>
      </c>
      <c r="U161" s="238">
        <v>0</v>
      </c>
      <c r="V161" s="238">
        <v>0</v>
      </c>
      <c r="W161" s="238">
        <v>0</v>
      </c>
      <c r="X161" s="238">
        <v>0</v>
      </c>
      <c r="Y161" s="238">
        <v>0</v>
      </c>
      <c r="Z161" s="238">
        <v>0</v>
      </c>
      <c r="AA161" s="238">
        <v>0</v>
      </c>
      <c r="AB161" s="238">
        <v>0</v>
      </c>
      <c r="AC161" s="238">
        <v>0</v>
      </c>
      <c r="AD161" s="238">
        <v>0</v>
      </c>
      <c r="AE161" s="238">
        <v>0</v>
      </c>
      <c r="AF161" s="238">
        <v>0</v>
      </c>
      <c r="AG161" s="238">
        <v>0</v>
      </c>
      <c r="AH161" s="238">
        <v>0</v>
      </c>
      <c r="AI161" s="238">
        <v>0</v>
      </c>
      <c r="AJ161" s="238">
        <v>0</v>
      </c>
      <c r="AK161" s="238">
        <v>0</v>
      </c>
      <c r="AL161" s="238">
        <v>0</v>
      </c>
      <c r="AM161" s="238">
        <v>0</v>
      </c>
      <c r="AN161" s="238">
        <v>0</v>
      </c>
      <c r="AO161" s="238">
        <v>0</v>
      </c>
      <c r="AP161" s="238">
        <v>0</v>
      </c>
      <c r="AQ161" s="238">
        <v>0</v>
      </c>
      <c r="AR161" s="238">
        <v>0</v>
      </c>
      <c r="AS161" s="238">
        <v>0</v>
      </c>
    </row>
    <row r="162" spans="1:45" ht="15.75">
      <c r="A162" s="180" t="s">
        <v>167</v>
      </c>
      <c r="B162" s="178"/>
      <c r="C162" s="220"/>
      <c r="D162" s="237">
        <v>0</v>
      </c>
      <c r="E162" s="237">
        <v>0</v>
      </c>
      <c r="F162" s="237">
        <v>0</v>
      </c>
      <c r="G162" s="237">
        <v>0</v>
      </c>
      <c r="H162" s="238">
        <v>0</v>
      </c>
      <c r="I162" s="238">
        <v>0</v>
      </c>
      <c r="J162" s="225">
        <f t="shared" si="12"/>
        <v>0</v>
      </c>
      <c r="K162" s="225">
        <f t="shared" si="12"/>
        <v>0</v>
      </c>
      <c r="L162" s="225">
        <f t="shared" si="12"/>
        <v>0</v>
      </c>
      <c r="M162" s="239">
        <f t="shared" si="12"/>
        <v>0</v>
      </c>
      <c r="N162" s="238">
        <v>0</v>
      </c>
      <c r="O162" s="238">
        <v>0</v>
      </c>
      <c r="P162" s="238">
        <v>0</v>
      </c>
      <c r="Q162" s="238">
        <v>0</v>
      </c>
      <c r="R162" s="238">
        <v>0</v>
      </c>
      <c r="S162" s="238">
        <v>0</v>
      </c>
      <c r="T162" s="238">
        <v>0</v>
      </c>
      <c r="U162" s="238">
        <v>0</v>
      </c>
      <c r="V162" s="238">
        <v>0</v>
      </c>
      <c r="W162" s="238">
        <v>0</v>
      </c>
      <c r="X162" s="238">
        <v>0</v>
      </c>
      <c r="Y162" s="238">
        <v>0</v>
      </c>
      <c r="Z162" s="238">
        <v>0</v>
      </c>
      <c r="AA162" s="238">
        <v>0</v>
      </c>
      <c r="AB162" s="238">
        <v>0</v>
      </c>
      <c r="AC162" s="238">
        <v>0</v>
      </c>
      <c r="AD162" s="238">
        <v>0</v>
      </c>
      <c r="AE162" s="238">
        <v>0</v>
      </c>
      <c r="AF162" s="238">
        <v>0</v>
      </c>
      <c r="AG162" s="238">
        <v>0</v>
      </c>
      <c r="AH162" s="238">
        <v>0</v>
      </c>
      <c r="AI162" s="238">
        <v>0</v>
      </c>
      <c r="AJ162" s="238">
        <v>0</v>
      </c>
      <c r="AK162" s="238">
        <v>0</v>
      </c>
      <c r="AL162" s="238">
        <v>0</v>
      </c>
      <c r="AM162" s="238">
        <v>0</v>
      </c>
      <c r="AN162" s="238">
        <v>0</v>
      </c>
      <c r="AO162" s="238">
        <v>0</v>
      </c>
      <c r="AP162" s="238">
        <v>0</v>
      </c>
      <c r="AQ162" s="238">
        <v>0</v>
      </c>
      <c r="AR162" s="238">
        <v>0</v>
      </c>
      <c r="AS162" s="238">
        <v>0</v>
      </c>
    </row>
    <row r="163" spans="1:45" ht="47.25">
      <c r="A163" s="180" t="s">
        <v>755</v>
      </c>
      <c r="B163" s="176" t="s">
        <v>865</v>
      </c>
      <c r="C163" s="220"/>
      <c r="D163" s="237">
        <v>0</v>
      </c>
      <c r="E163" s="237">
        <v>0</v>
      </c>
      <c r="F163" s="237">
        <v>0</v>
      </c>
      <c r="G163" s="237">
        <v>0</v>
      </c>
      <c r="H163" s="238">
        <v>0</v>
      </c>
      <c r="I163" s="238">
        <v>0</v>
      </c>
      <c r="J163" s="225">
        <f t="shared" si="12"/>
        <v>0</v>
      </c>
      <c r="K163" s="225">
        <f t="shared" si="12"/>
        <v>0</v>
      </c>
      <c r="L163" s="225">
        <f t="shared" si="12"/>
        <v>0</v>
      </c>
      <c r="M163" s="239">
        <f t="shared" si="12"/>
        <v>0</v>
      </c>
      <c r="N163" s="238">
        <v>0</v>
      </c>
      <c r="O163" s="238">
        <v>0</v>
      </c>
      <c r="P163" s="238">
        <v>0</v>
      </c>
      <c r="Q163" s="238">
        <v>0</v>
      </c>
      <c r="R163" s="238">
        <v>0</v>
      </c>
      <c r="S163" s="238">
        <v>0</v>
      </c>
      <c r="T163" s="238">
        <v>0</v>
      </c>
      <c r="U163" s="238">
        <v>0</v>
      </c>
      <c r="V163" s="238">
        <v>0</v>
      </c>
      <c r="W163" s="238">
        <v>0</v>
      </c>
      <c r="X163" s="238">
        <v>0</v>
      </c>
      <c r="Y163" s="238">
        <v>0</v>
      </c>
      <c r="Z163" s="238">
        <v>0</v>
      </c>
      <c r="AA163" s="238">
        <v>0</v>
      </c>
      <c r="AB163" s="238">
        <v>0</v>
      </c>
      <c r="AC163" s="238">
        <v>0</v>
      </c>
      <c r="AD163" s="238">
        <v>0</v>
      </c>
      <c r="AE163" s="238">
        <v>0</v>
      </c>
      <c r="AF163" s="238">
        <v>0</v>
      </c>
      <c r="AG163" s="238">
        <v>0</v>
      </c>
      <c r="AH163" s="238">
        <v>0</v>
      </c>
      <c r="AI163" s="238">
        <v>0</v>
      </c>
      <c r="AJ163" s="238">
        <v>0</v>
      </c>
      <c r="AK163" s="238">
        <v>0</v>
      </c>
      <c r="AL163" s="238">
        <v>0</v>
      </c>
      <c r="AM163" s="238">
        <v>0</v>
      </c>
      <c r="AN163" s="238">
        <v>0</v>
      </c>
      <c r="AO163" s="238">
        <v>0</v>
      </c>
      <c r="AP163" s="238">
        <v>0</v>
      </c>
      <c r="AQ163" s="238">
        <v>0</v>
      </c>
      <c r="AR163" s="238">
        <v>0</v>
      </c>
      <c r="AS163" s="238">
        <v>0</v>
      </c>
    </row>
    <row r="164" spans="1:45" ht="31.5">
      <c r="A164" s="180" t="s">
        <v>169</v>
      </c>
      <c r="B164" s="178" t="s">
        <v>823</v>
      </c>
      <c r="C164" s="212"/>
      <c r="D164" s="237">
        <v>0</v>
      </c>
      <c r="E164" s="237">
        <v>0</v>
      </c>
      <c r="F164" s="237">
        <v>0</v>
      </c>
      <c r="G164" s="237">
        <v>0</v>
      </c>
      <c r="H164" s="238">
        <v>0</v>
      </c>
      <c r="I164" s="238">
        <v>0</v>
      </c>
      <c r="J164" s="225">
        <f t="shared" si="12"/>
        <v>0</v>
      </c>
      <c r="K164" s="225">
        <f t="shared" si="12"/>
        <v>0</v>
      </c>
      <c r="L164" s="225">
        <f t="shared" si="12"/>
        <v>0</v>
      </c>
      <c r="M164" s="239">
        <f t="shared" si="12"/>
        <v>0</v>
      </c>
      <c r="N164" s="238">
        <v>0</v>
      </c>
      <c r="O164" s="238">
        <v>0</v>
      </c>
      <c r="P164" s="238">
        <v>0</v>
      </c>
      <c r="Q164" s="238">
        <v>0</v>
      </c>
      <c r="R164" s="238">
        <v>0</v>
      </c>
      <c r="S164" s="238">
        <v>0</v>
      </c>
      <c r="T164" s="238">
        <v>0</v>
      </c>
      <c r="U164" s="238">
        <v>0</v>
      </c>
      <c r="V164" s="238">
        <v>0</v>
      </c>
      <c r="W164" s="238">
        <v>0</v>
      </c>
      <c r="X164" s="238">
        <v>0</v>
      </c>
      <c r="Y164" s="238">
        <v>0</v>
      </c>
      <c r="Z164" s="238">
        <v>0</v>
      </c>
      <c r="AA164" s="238">
        <v>0</v>
      </c>
      <c r="AB164" s="238">
        <v>0</v>
      </c>
      <c r="AC164" s="238">
        <v>0</v>
      </c>
      <c r="AD164" s="238">
        <v>0</v>
      </c>
      <c r="AE164" s="238">
        <v>0</v>
      </c>
      <c r="AF164" s="238">
        <v>0</v>
      </c>
      <c r="AG164" s="238">
        <v>0</v>
      </c>
      <c r="AH164" s="238">
        <v>0</v>
      </c>
      <c r="AI164" s="238">
        <v>0</v>
      </c>
      <c r="AJ164" s="238">
        <v>0</v>
      </c>
      <c r="AK164" s="238">
        <v>0</v>
      </c>
      <c r="AL164" s="238">
        <v>0</v>
      </c>
      <c r="AM164" s="238">
        <v>0</v>
      </c>
      <c r="AN164" s="238">
        <v>0</v>
      </c>
      <c r="AO164" s="238">
        <v>0</v>
      </c>
      <c r="AP164" s="238">
        <v>0</v>
      </c>
      <c r="AQ164" s="238">
        <v>0</v>
      </c>
      <c r="AR164" s="238">
        <v>0</v>
      </c>
      <c r="AS164" s="238">
        <v>0</v>
      </c>
    </row>
    <row r="165" spans="1:45" ht="31.5">
      <c r="A165" s="180" t="s">
        <v>804</v>
      </c>
      <c r="B165" s="178" t="s">
        <v>823</v>
      </c>
      <c r="C165" s="212"/>
      <c r="D165" s="237">
        <v>0</v>
      </c>
      <c r="E165" s="237">
        <v>0</v>
      </c>
      <c r="F165" s="237">
        <v>0</v>
      </c>
      <c r="G165" s="237">
        <v>0</v>
      </c>
      <c r="H165" s="238">
        <v>0</v>
      </c>
      <c r="I165" s="238">
        <v>0</v>
      </c>
      <c r="J165" s="225">
        <f t="shared" si="12"/>
        <v>0</v>
      </c>
      <c r="K165" s="225">
        <f t="shared" si="12"/>
        <v>0</v>
      </c>
      <c r="L165" s="225">
        <f t="shared" si="12"/>
        <v>0</v>
      </c>
      <c r="M165" s="239">
        <f t="shared" si="12"/>
        <v>0</v>
      </c>
      <c r="N165" s="238">
        <v>0</v>
      </c>
      <c r="O165" s="238">
        <v>0</v>
      </c>
      <c r="P165" s="238">
        <v>0</v>
      </c>
      <c r="Q165" s="238">
        <v>0</v>
      </c>
      <c r="R165" s="238">
        <v>0</v>
      </c>
      <c r="S165" s="238">
        <v>0</v>
      </c>
      <c r="T165" s="238">
        <v>0</v>
      </c>
      <c r="U165" s="238">
        <v>0</v>
      </c>
      <c r="V165" s="238">
        <v>0</v>
      </c>
      <c r="W165" s="238">
        <v>0</v>
      </c>
      <c r="X165" s="238">
        <v>0</v>
      </c>
      <c r="Y165" s="238">
        <v>0</v>
      </c>
      <c r="Z165" s="238">
        <v>0</v>
      </c>
      <c r="AA165" s="238">
        <v>0</v>
      </c>
      <c r="AB165" s="238">
        <v>0</v>
      </c>
      <c r="AC165" s="238">
        <v>0</v>
      </c>
      <c r="AD165" s="238">
        <v>0</v>
      </c>
      <c r="AE165" s="238">
        <v>0</v>
      </c>
      <c r="AF165" s="238">
        <v>0</v>
      </c>
      <c r="AG165" s="238">
        <v>0</v>
      </c>
      <c r="AH165" s="238">
        <v>0</v>
      </c>
      <c r="AI165" s="238">
        <v>0</v>
      </c>
      <c r="AJ165" s="238">
        <v>0</v>
      </c>
      <c r="AK165" s="238">
        <v>0</v>
      </c>
      <c r="AL165" s="238">
        <v>0</v>
      </c>
      <c r="AM165" s="238">
        <v>0</v>
      </c>
      <c r="AN165" s="238">
        <v>0</v>
      </c>
      <c r="AO165" s="238">
        <v>0</v>
      </c>
      <c r="AP165" s="238">
        <v>0</v>
      </c>
      <c r="AQ165" s="238">
        <v>0</v>
      </c>
      <c r="AR165" s="238">
        <v>0</v>
      </c>
      <c r="AS165" s="238">
        <v>0</v>
      </c>
    </row>
    <row r="166" spans="1:45" ht="15.75">
      <c r="A166" s="180" t="s">
        <v>805</v>
      </c>
      <c r="B166" s="211" t="s">
        <v>755</v>
      </c>
      <c r="C166" s="212"/>
      <c r="D166" s="237">
        <v>0</v>
      </c>
      <c r="E166" s="237">
        <v>0</v>
      </c>
      <c r="F166" s="237">
        <v>0</v>
      </c>
      <c r="G166" s="237">
        <v>0</v>
      </c>
      <c r="H166" s="238">
        <v>0</v>
      </c>
      <c r="I166" s="238">
        <v>0</v>
      </c>
      <c r="J166" s="225">
        <f t="shared" si="12"/>
        <v>0</v>
      </c>
      <c r="K166" s="225">
        <f t="shared" si="12"/>
        <v>0</v>
      </c>
      <c r="L166" s="225">
        <f t="shared" si="12"/>
        <v>0</v>
      </c>
      <c r="M166" s="239">
        <f t="shared" si="12"/>
        <v>0</v>
      </c>
      <c r="N166" s="238">
        <v>0</v>
      </c>
      <c r="O166" s="238">
        <v>0</v>
      </c>
      <c r="P166" s="238">
        <v>0</v>
      </c>
      <c r="Q166" s="238">
        <v>0</v>
      </c>
      <c r="R166" s="238">
        <v>0</v>
      </c>
      <c r="S166" s="238">
        <v>0</v>
      </c>
      <c r="T166" s="238">
        <v>0</v>
      </c>
      <c r="U166" s="238">
        <v>0</v>
      </c>
      <c r="V166" s="238">
        <v>0</v>
      </c>
      <c r="W166" s="238">
        <v>0</v>
      </c>
      <c r="X166" s="238">
        <v>0</v>
      </c>
      <c r="Y166" s="238">
        <v>0</v>
      </c>
      <c r="Z166" s="238">
        <v>0</v>
      </c>
      <c r="AA166" s="238">
        <v>0</v>
      </c>
      <c r="AB166" s="238">
        <v>0</v>
      </c>
      <c r="AC166" s="238">
        <v>0</v>
      </c>
      <c r="AD166" s="238">
        <v>0</v>
      </c>
      <c r="AE166" s="238">
        <v>0</v>
      </c>
      <c r="AF166" s="238">
        <v>0</v>
      </c>
      <c r="AG166" s="238">
        <v>0</v>
      </c>
      <c r="AH166" s="238">
        <v>0</v>
      </c>
      <c r="AI166" s="238">
        <v>0</v>
      </c>
      <c r="AJ166" s="238">
        <v>0</v>
      </c>
      <c r="AK166" s="238">
        <v>0</v>
      </c>
      <c r="AL166" s="238">
        <v>0</v>
      </c>
      <c r="AM166" s="238">
        <v>0</v>
      </c>
      <c r="AN166" s="238">
        <v>0</v>
      </c>
      <c r="AO166" s="238">
        <v>0</v>
      </c>
      <c r="AP166" s="238">
        <v>0</v>
      </c>
      <c r="AQ166" s="238">
        <v>0</v>
      </c>
      <c r="AR166" s="238">
        <v>0</v>
      </c>
      <c r="AS166" s="238">
        <v>0</v>
      </c>
    </row>
    <row r="167" spans="1:45" ht="30.75" customHeight="1">
      <c r="A167" s="180" t="s">
        <v>755</v>
      </c>
      <c r="B167" s="176" t="s">
        <v>803</v>
      </c>
      <c r="C167" s="221" t="s">
        <v>792</v>
      </c>
      <c r="D167" s="237">
        <v>0</v>
      </c>
      <c r="E167" s="237">
        <v>0</v>
      </c>
      <c r="F167" s="237">
        <v>0</v>
      </c>
      <c r="G167" s="237">
        <v>0</v>
      </c>
      <c r="H167" s="238">
        <v>0</v>
      </c>
      <c r="I167" s="238">
        <v>0</v>
      </c>
      <c r="J167" s="225">
        <f t="shared" si="12"/>
        <v>0</v>
      </c>
      <c r="K167" s="225">
        <f t="shared" si="12"/>
        <v>0</v>
      </c>
      <c r="L167" s="225">
        <f t="shared" si="12"/>
        <v>0</v>
      </c>
      <c r="M167" s="239">
        <f t="shared" si="12"/>
        <v>0</v>
      </c>
      <c r="N167" s="238">
        <v>0</v>
      </c>
      <c r="O167" s="238">
        <v>0</v>
      </c>
      <c r="P167" s="238">
        <v>0</v>
      </c>
      <c r="Q167" s="238">
        <v>0</v>
      </c>
      <c r="R167" s="238">
        <v>0</v>
      </c>
      <c r="S167" s="238">
        <v>0</v>
      </c>
      <c r="T167" s="238">
        <v>0</v>
      </c>
      <c r="U167" s="238">
        <v>0</v>
      </c>
      <c r="V167" s="238">
        <v>0</v>
      </c>
      <c r="W167" s="238">
        <v>0</v>
      </c>
      <c r="X167" s="238">
        <v>0</v>
      </c>
      <c r="Y167" s="238">
        <v>0</v>
      </c>
      <c r="Z167" s="238">
        <v>0</v>
      </c>
      <c r="AA167" s="238">
        <v>0</v>
      </c>
      <c r="AB167" s="238">
        <v>0</v>
      </c>
      <c r="AC167" s="238">
        <v>0</v>
      </c>
      <c r="AD167" s="238">
        <v>0</v>
      </c>
      <c r="AE167" s="238">
        <v>0</v>
      </c>
      <c r="AF167" s="238">
        <v>0</v>
      </c>
      <c r="AG167" s="238">
        <v>0</v>
      </c>
      <c r="AH167" s="238">
        <v>0</v>
      </c>
      <c r="AI167" s="238">
        <v>0</v>
      </c>
      <c r="AJ167" s="238">
        <v>0</v>
      </c>
      <c r="AK167" s="238">
        <v>0</v>
      </c>
      <c r="AL167" s="238">
        <v>0</v>
      </c>
      <c r="AM167" s="238">
        <v>0</v>
      </c>
      <c r="AN167" s="238">
        <v>0</v>
      </c>
      <c r="AO167" s="238">
        <v>0</v>
      </c>
      <c r="AP167" s="238">
        <v>0</v>
      </c>
      <c r="AQ167" s="238">
        <v>0</v>
      </c>
      <c r="AR167" s="238">
        <v>0</v>
      </c>
      <c r="AS167" s="238">
        <v>0</v>
      </c>
    </row>
    <row r="168" spans="1:45" ht="15.75" hidden="1">
      <c r="A168" s="180" t="s">
        <v>804</v>
      </c>
      <c r="B168" s="213"/>
      <c r="C168" s="220"/>
      <c r="D168" s="237">
        <v>0</v>
      </c>
      <c r="E168" s="237">
        <v>0</v>
      </c>
      <c r="F168" s="237">
        <v>0</v>
      </c>
      <c r="G168" s="237">
        <v>0</v>
      </c>
      <c r="H168" s="238">
        <v>0</v>
      </c>
      <c r="I168" s="238">
        <v>0</v>
      </c>
      <c r="J168" s="225">
        <f t="shared" si="12"/>
        <v>0</v>
      </c>
      <c r="K168" s="225">
        <f t="shared" si="12"/>
        <v>0</v>
      </c>
      <c r="L168" s="225">
        <f t="shared" si="12"/>
        <v>0</v>
      </c>
      <c r="M168" s="239">
        <f t="shared" si="12"/>
        <v>0</v>
      </c>
      <c r="N168" s="238">
        <v>0</v>
      </c>
      <c r="O168" s="238">
        <v>0</v>
      </c>
      <c r="P168" s="238">
        <v>0</v>
      </c>
      <c r="Q168" s="238">
        <v>0</v>
      </c>
      <c r="R168" s="238">
        <v>0</v>
      </c>
      <c r="S168" s="238">
        <v>0</v>
      </c>
      <c r="T168" s="238">
        <v>0</v>
      </c>
      <c r="U168" s="238">
        <v>0</v>
      </c>
      <c r="V168" s="238">
        <v>0</v>
      </c>
      <c r="W168" s="238">
        <v>0</v>
      </c>
      <c r="X168" s="238">
        <v>0</v>
      </c>
      <c r="Y168" s="238">
        <v>0</v>
      </c>
      <c r="Z168" s="238">
        <v>0</v>
      </c>
      <c r="AA168" s="238">
        <v>0</v>
      </c>
      <c r="AB168" s="238">
        <v>0</v>
      </c>
      <c r="AC168" s="238">
        <v>0</v>
      </c>
      <c r="AD168" s="238">
        <v>0</v>
      </c>
      <c r="AE168" s="238">
        <v>0</v>
      </c>
      <c r="AF168" s="238">
        <v>0</v>
      </c>
      <c r="AG168" s="238">
        <v>0</v>
      </c>
      <c r="AH168" s="238">
        <v>0</v>
      </c>
      <c r="AI168" s="238">
        <v>0</v>
      </c>
      <c r="AJ168" s="238">
        <v>0</v>
      </c>
      <c r="AK168" s="238">
        <v>0</v>
      </c>
      <c r="AL168" s="238">
        <v>0</v>
      </c>
      <c r="AM168" s="238">
        <v>0</v>
      </c>
      <c r="AN168" s="238">
        <v>0</v>
      </c>
      <c r="AO168" s="238">
        <v>0</v>
      </c>
      <c r="AP168" s="238">
        <v>0</v>
      </c>
      <c r="AQ168" s="238">
        <v>0</v>
      </c>
      <c r="AR168" s="238">
        <v>0</v>
      </c>
      <c r="AS168" s="238">
        <v>0</v>
      </c>
    </row>
    <row r="169" spans="1:45" ht="15.75" hidden="1">
      <c r="A169" s="180"/>
      <c r="B169" s="178"/>
      <c r="C169" s="220"/>
      <c r="D169" s="237">
        <v>0</v>
      </c>
      <c r="E169" s="237">
        <v>0</v>
      </c>
      <c r="F169" s="237">
        <v>0</v>
      </c>
      <c r="G169" s="237">
        <v>0</v>
      </c>
      <c r="H169" s="238">
        <v>0</v>
      </c>
      <c r="I169" s="238">
        <v>0</v>
      </c>
      <c r="J169" s="225">
        <f t="shared" si="12"/>
        <v>0</v>
      </c>
      <c r="K169" s="225">
        <f t="shared" si="12"/>
        <v>0</v>
      </c>
      <c r="L169" s="225">
        <f t="shared" si="12"/>
        <v>0</v>
      </c>
      <c r="M169" s="239">
        <f t="shared" si="12"/>
        <v>0</v>
      </c>
      <c r="N169" s="241">
        <v>0</v>
      </c>
      <c r="O169" s="241">
        <v>0</v>
      </c>
      <c r="P169" s="241">
        <v>0</v>
      </c>
      <c r="Q169" s="241">
        <v>0</v>
      </c>
      <c r="R169" s="241">
        <v>0</v>
      </c>
      <c r="S169" s="241">
        <v>0</v>
      </c>
      <c r="T169" s="241">
        <v>0</v>
      </c>
      <c r="U169" s="241">
        <v>0</v>
      </c>
      <c r="V169" s="241">
        <v>0</v>
      </c>
      <c r="W169" s="241">
        <v>0</v>
      </c>
      <c r="X169" s="241">
        <v>0</v>
      </c>
      <c r="Y169" s="241">
        <v>0</v>
      </c>
      <c r="Z169" s="241">
        <v>0</v>
      </c>
      <c r="AA169" s="241">
        <v>0</v>
      </c>
      <c r="AB169" s="241">
        <v>0</v>
      </c>
      <c r="AC169" s="241">
        <v>0</v>
      </c>
      <c r="AD169" s="241">
        <v>0</v>
      </c>
      <c r="AE169" s="241">
        <v>0</v>
      </c>
      <c r="AF169" s="241">
        <v>0</v>
      </c>
      <c r="AG169" s="241">
        <v>0</v>
      </c>
      <c r="AH169" s="241">
        <v>0</v>
      </c>
      <c r="AI169" s="241">
        <v>0</v>
      </c>
      <c r="AJ169" s="241">
        <v>0</v>
      </c>
      <c r="AK169" s="241">
        <v>0</v>
      </c>
      <c r="AL169" s="241">
        <v>0</v>
      </c>
      <c r="AM169" s="241">
        <v>0</v>
      </c>
      <c r="AN169" s="241">
        <v>0</v>
      </c>
      <c r="AO169" s="241">
        <v>0</v>
      </c>
      <c r="AP169" s="241">
        <v>0</v>
      </c>
      <c r="AQ169" s="241">
        <v>0</v>
      </c>
      <c r="AR169" s="241">
        <v>0</v>
      </c>
      <c r="AS169" s="241">
        <v>0</v>
      </c>
    </row>
    <row r="170" spans="14:45" ht="12">
      <c r="N170" s="242"/>
      <c r="O170" s="242"/>
      <c r="P170" s="242"/>
      <c r="Q170" s="242"/>
      <c r="R170" s="242"/>
      <c r="S170" s="242"/>
      <c r="T170" s="242"/>
      <c r="U170" s="242"/>
      <c r="V170" s="242"/>
      <c r="W170" s="242"/>
      <c r="X170" s="242"/>
      <c r="Y170" s="242"/>
      <c r="Z170" s="242"/>
      <c r="AA170" s="242"/>
      <c r="AB170" s="242"/>
      <c r="AC170" s="242"/>
      <c r="AD170" s="242"/>
      <c r="AE170" s="242"/>
      <c r="AF170" s="242"/>
      <c r="AG170" s="242"/>
      <c r="AH170" s="242"/>
      <c r="AI170" s="242"/>
      <c r="AJ170" s="242"/>
      <c r="AK170" s="242"/>
      <c r="AL170" s="242"/>
      <c r="AM170" s="242"/>
      <c r="AN170" s="242"/>
      <c r="AO170" s="242"/>
      <c r="AP170" s="242"/>
      <c r="AQ170" s="242"/>
      <c r="AR170" s="242"/>
      <c r="AS170" s="242"/>
    </row>
    <row r="171" spans="14:45" ht="12">
      <c r="N171" s="242"/>
      <c r="O171" s="242"/>
      <c r="P171" s="242"/>
      <c r="Q171" s="242"/>
      <c r="R171" s="242"/>
      <c r="S171" s="242"/>
      <c r="T171" s="242"/>
      <c r="U171" s="242"/>
      <c r="V171" s="242"/>
      <c r="W171" s="242"/>
      <c r="X171" s="242"/>
      <c r="Y171" s="242"/>
      <c r="Z171" s="242"/>
      <c r="AA171" s="242"/>
      <c r="AB171" s="242"/>
      <c r="AC171" s="242"/>
      <c r="AD171" s="242"/>
      <c r="AE171" s="242"/>
      <c r="AF171" s="242"/>
      <c r="AG171" s="242"/>
      <c r="AH171" s="242"/>
      <c r="AI171" s="242"/>
      <c r="AJ171" s="242"/>
      <c r="AK171" s="242"/>
      <c r="AL171" s="242"/>
      <c r="AM171" s="242"/>
      <c r="AN171" s="242"/>
      <c r="AO171" s="242"/>
      <c r="AP171" s="242"/>
      <c r="AQ171" s="242"/>
      <c r="AR171" s="242"/>
      <c r="AS171" s="242"/>
    </row>
    <row r="172" spans="14:45" ht="12">
      <c r="N172" s="242"/>
      <c r="O172" s="242"/>
      <c r="P172" s="242"/>
      <c r="Q172" s="242"/>
      <c r="R172" s="242"/>
      <c r="S172" s="242"/>
      <c r="T172" s="242"/>
      <c r="U172" s="242"/>
      <c r="V172" s="242"/>
      <c r="W172" s="242"/>
      <c r="X172" s="242"/>
      <c r="Y172" s="242"/>
      <c r="Z172" s="242"/>
      <c r="AA172" s="242"/>
      <c r="AB172" s="242"/>
      <c r="AC172" s="242"/>
      <c r="AD172" s="242"/>
      <c r="AE172" s="242"/>
      <c r="AF172" s="242"/>
      <c r="AG172" s="242"/>
      <c r="AH172" s="242"/>
      <c r="AI172" s="242"/>
      <c r="AJ172" s="242"/>
      <c r="AK172" s="242"/>
      <c r="AL172" s="242"/>
      <c r="AM172" s="242"/>
      <c r="AN172" s="242"/>
      <c r="AO172" s="242"/>
      <c r="AP172" s="242"/>
      <c r="AQ172" s="242"/>
      <c r="AR172" s="242"/>
      <c r="AS172" s="242"/>
    </row>
    <row r="173" spans="14:45" ht="12">
      <c r="N173" s="242"/>
      <c r="O173" s="242"/>
      <c r="P173" s="242"/>
      <c r="Q173" s="242"/>
      <c r="R173" s="242"/>
      <c r="S173" s="242"/>
      <c r="T173" s="242"/>
      <c r="U173" s="242"/>
      <c r="V173" s="242"/>
      <c r="W173" s="242"/>
      <c r="X173" s="242"/>
      <c r="Y173" s="242"/>
      <c r="Z173" s="242"/>
      <c r="AA173" s="242"/>
      <c r="AB173" s="242"/>
      <c r="AC173" s="242"/>
      <c r="AD173" s="242"/>
      <c r="AE173" s="242"/>
      <c r="AF173" s="242"/>
      <c r="AG173" s="242"/>
      <c r="AH173" s="242"/>
      <c r="AI173" s="242"/>
      <c r="AJ173" s="242"/>
      <c r="AK173" s="242"/>
      <c r="AL173" s="242"/>
      <c r="AM173" s="242"/>
      <c r="AN173" s="242"/>
      <c r="AO173" s="242"/>
      <c r="AP173" s="242"/>
      <c r="AQ173" s="242"/>
      <c r="AR173" s="242"/>
      <c r="AS173" s="242"/>
    </row>
    <row r="174" spans="14:45" ht="12">
      <c r="N174" s="242"/>
      <c r="O174" s="242"/>
      <c r="P174" s="242"/>
      <c r="Q174" s="242"/>
      <c r="R174" s="242"/>
      <c r="S174" s="242"/>
      <c r="T174" s="242"/>
      <c r="U174" s="242"/>
      <c r="V174" s="242"/>
      <c r="W174" s="242"/>
      <c r="X174" s="242"/>
      <c r="Y174" s="242"/>
      <c r="Z174" s="242"/>
      <c r="AA174" s="242"/>
      <c r="AB174" s="242"/>
      <c r="AC174" s="242"/>
      <c r="AD174" s="242"/>
      <c r="AE174" s="242"/>
      <c r="AF174" s="242"/>
      <c r="AG174" s="242"/>
      <c r="AH174" s="242"/>
      <c r="AI174" s="242"/>
      <c r="AJ174" s="242"/>
      <c r="AK174" s="242"/>
      <c r="AL174" s="242"/>
      <c r="AM174" s="242"/>
      <c r="AN174" s="242"/>
      <c r="AO174" s="242"/>
      <c r="AP174" s="242"/>
      <c r="AQ174" s="242"/>
      <c r="AR174" s="242"/>
      <c r="AS174" s="242"/>
    </row>
    <row r="175" spans="14:45" ht="12">
      <c r="N175" s="242"/>
      <c r="O175" s="242"/>
      <c r="P175" s="242"/>
      <c r="Q175" s="242"/>
      <c r="R175" s="242"/>
      <c r="S175" s="242"/>
      <c r="T175" s="242"/>
      <c r="U175" s="242"/>
      <c r="V175" s="242"/>
      <c r="W175" s="242"/>
      <c r="X175" s="242"/>
      <c r="Y175" s="242"/>
      <c r="Z175" s="242"/>
      <c r="AA175" s="242"/>
      <c r="AB175" s="242"/>
      <c r="AC175" s="242"/>
      <c r="AD175" s="242"/>
      <c r="AE175" s="242"/>
      <c r="AF175" s="242"/>
      <c r="AG175" s="242"/>
      <c r="AH175" s="242"/>
      <c r="AI175" s="242"/>
      <c r="AJ175" s="242"/>
      <c r="AK175" s="242"/>
      <c r="AL175" s="242"/>
      <c r="AM175" s="242"/>
      <c r="AN175" s="242"/>
      <c r="AO175" s="242"/>
      <c r="AP175" s="242"/>
      <c r="AQ175" s="242"/>
      <c r="AR175" s="242"/>
      <c r="AS175" s="242"/>
    </row>
    <row r="176" spans="14:45" ht="12">
      <c r="N176" s="242"/>
      <c r="O176" s="242"/>
      <c r="P176" s="242"/>
      <c r="Q176" s="242"/>
      <c r="R176" s="242"/>
      <c r="S176" s="242"/>
      <c r="T176" s="242"/>
      <c r="U176" s="242"/>
      <c r="V176" s="242"/>
      <c r="W176" s="242"/>
      <c r="X176" s="242"/>
      <c r="Y176" s="242"/>
      <c r="Z176" s="242"/>
      <c r="AA176" s="242"/>
      <c r="AB176" s="242"/>
      <c r="AC176" s="242"/>
      <c r="AD176" s="242"/>
      <c r="AE176" s="242"/>
      <c r="AF176" s="242"/>
      <c r="AG176" s="242"/>
      <c r="AH176" s="242"/>
      <c r="AI176" s="242"/>
      <c r="AJ176" s="242"/>
      <c r="AK176" s="242"/>
      <c r="AL176" s="242"/>
      <c r="AM176" s="242"/>
      <c r="AN176" s="242"/>
      <c r="AO176" s="242"/>
      <c r="AP176" s="242"/>
      <c r="AQ176" s="242"/>
      <c r="AR176" s="242"/>
      <c r="AS176" s="242"/>
    </row>
    <row r="177" spans="14:45" ht="12">
      <c r="N177" s="228"/>
      <c r="O177" s="228"/>
      <c r="P177" s="228"/>
      <c r="Q177" s="228"/>
      <c r="R177" s="228"/>
      <c r="S177" s="228"/>
      <c r="T177" s="228"/>
      <c r="U177" s="228"/>
      <c r="V177" s="228"/>
      <c r="W177" s="228"/>
      <c r="X177" s="228"/>
      <c r="Y177" s="228"/>
      <c r="Z177" s="228"/>
      <c r="AA177" s="228"/>
      <c r="AB177" s="228"/>
      <c r="AC177" s="228"/>
      <c r="AD177" s="228"/>
      <c r="AE177" s="228"/>
      <c r="AF177" s="228"/>
      <c r="AG177" s="228"/>
      <c r="AH177" s="228"/>
      <c r="AI177" s="228"/>
      <c r="AJ177" s="228"/>
      <c r="AK177" s="228"/>
      <c r="AL177" s="228"/>
      <c r="AM177" s="228"/>
      <c r="AN177" s="228"/>
      <c r="AO177" s="228"/>
      <c r="AP177" s="228"/>
      <c r="AQ177" s="228"/>
      <c r="AR177" s="228"/>
      <c r="AS177" s="228"/>
    </row>
  </sheetData>
  <sheetProtection/>
  <mergeCells count="42">
    <mergeCell ref="AP17:AQ17"/>
    <mergeCell ref="AR17:AS17"/>
    <mergeCell ref="Z17:AA17"/>
    <mergeCell ref="AB17:AC17"/>
    <mergeCell ref="AD17:AE17"/>
    <mergeCell ref="AF17:AG17"/>
    <mergeCell ref="A10:AS10"/>
    <mergeCell ref="A12:AS12"/>
    <mergeCell ref="A13:AS13"/>
    <mergeCell ref="A14:AS14"/>
    <mergeCell ref="A15:A18"/>
    <mergeCell ref="N17:O17"/>
    <mergeCell ref="T17:U17"/>
    <mergeCell ref="V17:W17"/>
    <mergeCell ref="X17:Y17"/>
    <mergeCell ref="AN17:AO17"/>
    <mergeCell ref="J17:K17"/>
    <mergeCell ref="P16:U16"/>
    <mergeCell ref="AH17:AI17"/>
    <mergeCell ref="AJ17:AK17"/>
    <mergeCell ref="AH16:AM16"/>
    <mergeCell ref="AL17:AM17"/>
    <mergeCell ref="K2:L2"/>
    <mergeCell ref="M2:N2"/>
    <mergeCell ref="A4:AS4"/>
    <mergeCell ref="A5:AS5"/>
    <mergeCell ref="A7:AS7"/>
    <mergeCell ref="B15:B18"/>
    <mergeCell ref="P17:Q17"/>
    <mergeCell ref="R17:S17"/>
    <mergeCell ref="D16:I16"/>
    <mergeCell ref="J16:O16"/>
    <mergeCell ref="C15:C18"/>
    <mergeCell ref="D15:AS15"/>
    <mergeCell ref="V16:AA16"/>
    <mergeCell ref="AB16:AG16"/>
    <mergeCell ref="L17:M17"/>
    <mergeCell ref="A8:AS8"/>
    <mergeCell ref="AN16:AS16"/>
    <mergeCell ref="D17:E17"/>
    <mergeCell ref="F17:G17"/>
    <mergeCell ref="H17:I17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landscape" paperSize="9" scale="76" r:id="rId1"/>
  <colBreaks count="1" manualBreakCount="1">
    <brk id="21" max="17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S23"/>
  <sheetViews>
    <sheetView view="pageBreakPreview" zoomScale="80" zoomScaleNormal="90" zoomScaleSheetLayoutView="80" zoomScalePageLayoutView="0" workbookViewId="0" topLeftCell="A1">
      <selection activeCell="A13" sqref="A13:M13"/>
    </sheetView>
  </sheetViews>
  <sheetFormatPr defaultColWidth="9.00390625" defaultRowHeight="15.75"/>
  <cols>
    <col min="1" max="1" width="10.00390625" style="11" customWidth="1"/>
    <col min="2" max="2" width="39.375" style="11" customWidth="1"/>
    <col min="3" max="3" width="18.25390625" style="11" customWidth="1"/>
    <col min="4" max="4" width="21.75390625" style="11" customWidth="1"/>
    <col min="5" max="5" width="29.375" style="11" customWidth="1"/>
    <col min="6" max="6" width="14.125" style="11" customWidth="1"/>
    <col min="7" max="7" width="13.375" style="11" customWidth="1"/>
    <col min="8" max="8" width="16.375" style="11" customWidth="1"/>
    <col min="9" max="9" width="18.75390625" style="11" customWidth="1"/>
    <col min="10" max="10" width="17.00390625" style="11" customWidth="1"/>
    <col min="11" max="11" width="19.50390625" style="11" customWidth="1"/>
    <col min="12" max="12" width="16.25390625" style="11" customWidth="1"/>
    <col min="13" max="13" width="19.875" style="11" customWidth="1"/>
    <col min="14" max="15" width="8.25390625" style="11" customWidth="1"/>
    <col min="16" max="16" width="9.50390625" style="11" customWidth="1"/>
    <col min="17" max="17" width="10.125" style="11" customWidth="1"/>
    <col min="18" max="23" width="8.25390625" style="11" customWidth="1"/>
    <col min="24" max="24" width="12.75390625" style="11" customWidth="1"/>
    <col min="25" max="16384" width="9.00390625" style="11" customWidth="1"/>
  </cols>
  <sheetData>
    <row r="1" spans="1:13" ht="18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7" t="s">
        <v>765</v>
      </c>
    </row>
    <row r="2" spans="1:13" ht="18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2" t="s">
        <v>0</v>
      </c>
    </row>
    <row r="3" spans="1:13" ht="18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22" t="s">
        <v>771</v>
      </c>
    </row>
    <row r="4" spans="2:18" s="16" customFormat="1" ht="59.25" customHeight="1">
      <c r="B4" s="341" t="s">
        <v>768</v>
      </c>
      <c r="C4" s="341"/>
      <c r="D4" s="341"/>
      <c r="E4" s="341"/>
      <c r="F4" s="341"/>
      <c r="G4" s="341"/>
      <c r="H4" s="341"/>
      <c r="I4" s="341"/>
      <c r="J4" s="341"/>
      <c r="K4" s="149"/>
      <c r="L4" s="149"/>
      <c r="M4" s="149"/>
      <c r="N4" s="141"/>
      <c r="O4" s="141"/>
      <c r="P4" s="141"/>
      <c r="Q4" s="141"/>
      <c r="R4" s="141"/>
    </row>
    <row r="5" spans="1:19" s="7" customFormat="1" ht="18.75" customHeight="1">
      <c r="A5" s="342" t="s">
        <v>884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127"/>
      <c r="O5" s="127"/>
      <c r="P5" s="127"/>
      <c r="Q5" s="127"/>
      <c r="R5" s="127"/>
      <c r="S5" s="127"/>
    </row>
    <row r="6" spans="1:18" s="7" customFormat="1" ht="18.7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</row>
    <row r="7" spans="1:18" s="7" customFormat="1" ht="18.75" customHeight="1">
      <c r="A7" s="342" t="s">
        <v>880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127"/>
      <c r="O7" s="127"/>
      <c r="P7" s="127"/>
      <c r="Q7" s="127"/>
      <c r="R7" s="127"/>
    </row>
    <row r="8" spans="1:18" s="5" customFormat="1" ht="15.75" customHeight="1">
      <c r="A8" s="374" t="s">
        <v>65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18"/>
      <c r="O8" s="18"/>
      <c r="P8" s="18"/>
      <c r="Q8" s="18"/>
      <c r="R8" s="18"/>
    </row>
    <row r="9" spans="1:18" s="5" customFormat="1" ht="15.75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</row>
    <row r="10" spans="1:18" s="5" customFormat="1" ht="18.75">
      <c r="A10" s="343" t="s">
        <v>885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133"/>
      <c r="O10" s="133"/>
      <c r="P10" s="133"/>
      <c r="Q10" s="133"/>
      <c r="R10" s="133"/>
    </row>
    <row r="11" s="5" customFormat="1" ht="18.75">
      <c r="R11" s="22"/>
    </row>
    <row r="12" spans="1:18" s="5" customFormat="1" ht="18.75">
      <c r="A12" s="372" t="s">
        <v>910</v>
      </c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14"/>
      <c r="O12" s="134"/>
      <c r="P12" s="134"/>
      <c r="Q12" s="134"/>
      <c r="R12" s="134"/>
    </row>
    <row r="13" spans="1:18" s="5" customFormat="1" ht="15.75">
      <c r="A13" s="344" t="s">
        <v>72</v>
      </c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18"/>
      <c r="O13" s="18"/>
      <c r="P13" s="18"/>
      <c r="Q13" s="18"/>
      <c r="R13" s="18"/>
    </row>
    <row r="14" spans="1:13" s="12" customFormat="1" ht="15.75">
      <c r="A14" s="387"/>
      <c r="B14" s="387"/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7"/>
    </row>
    <row r="15" spans="1:13" s="24" customFormat="1" ht="90" customHeight="1">
      <c r="A15" s="379" t="s">
        <v>60</v>
      </c>
      <c r="B15" s="379" t="s">
        <v>18</v>
      </c>
      <c r="C15" s="379" t="s">
        <v>5</v>
      </c>
      <c r="D15" s="386" t="s">
        <v>746</v>
      </c>
      <c r="E15" s="386" t="s">
        <v>745</v>
      </c>
      <c r="F15" s="386" t="s">
        <v>22</v>
      </c>
      <c r="G15" s="386"/>
      <c r="H15" s="386" t="s">
        <v>149</v>
      </c>
      <c r="I15" s="386"/>
      <c r="J15" s="386" t="s">
        <v>23</v>
      </c>
      <c r="K15" s="386"/>
      <c r="L15" s="386" t="s">
        <v>780</v>
      </c>
      <c r="M15" s="386"/>
    </row>
    <row r="16" spans="1:13" s="24" customFormat="1" ht="43.5" customHeight="1">
      <c r="A16" s="379"/>
      <c r="B16" s="379"/>
      <c r="C16" s="379"/>
      <c r="D16" s="386"/>
      <c r="E16" s="386"/>
      <c r="F16" s="25" t="s">
        <v>151</v>
      </c>
      <c r="G16" s="25" t="s">
        <v>150</v>
      </c>
      <c r="H16" s="25" t="s">
        <v>152</v>
      </c>
      <c r="I16" s="25" t="s">
        <v>153</v>
      </c>
      <c r="J16" s="25" t="s">
        <v>152</v>
      </c>
      <c r="K16" s="25" t="s">
        <v>153</v>
      </c>
      <c r="L16" s="25" t="s">
        <v>152</v>
      </c>
      <c r="M16" s="25" t="s">
        <v>153</v>
      </c>
    </row>
    <row r="17" spans="1:13" s="13" customFormat="1" ht="16.5">
      <c r="A17" s="151">
        <v>1</v>
      </c>
      <c r="B17" s="151">
        <v>2</v>
      </c>
      <c r="C17" s="151">
        <v>3</v>
      </c>
      <c r="D17" s="151">
        <v>4</v>
      </c>
      <c r="E17" s="151">
        <v>5</v>
      </c>
      <c r="F17" s="151">
        <v>6</v>
      </c>
      <c r="G17" s="151">
        <v>7</v>
      </c>
      <c r="H17" s="151">
        <v>8</v>
      </c>
      <c r="I17" s="151">
        <v>9</v>
      </c>
      <c r="J17" s="151">
        <v>10</v>
      </c>
      <c r="K17" s="151">
        <v>11</v>
      </c>
      <c r="L17" s="151">
        <v>12</v>
      </c>
      <c r="M17" s="151">
        <v>13</v>
      </c>
    </row>
    <row r="18" spans="1:13" s="13" customFormat="1" ht="16.5">
      <c r="A18" s="152"/>
      <c r="B18" s="152"/>
      <c r="C18" s="152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s="13" customFormat="1" ht="16.5">
      <c r="A19" s="153"/>
      <c r="B19" s="153"/>
      <c r="C19" s="153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s="13" customFormat="1" ht="16.5">
      <c r="A20" s="383" t="s">
        <v>70</v>
      </c>
      <c r="B20" s="384"/>
      <c r="C20" s="385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1" ht="54" customHeight="1">
      <c r="A21" s="388" t="s">
        <v>769</v>
      </c>
      <c r="B21" s="388"/>
      <c r="C21" s="388"/>
      <c r="D21" s="388"/>
      <c r="E21" s="388"/>
      <c r="F21" s="388"/>
      <c r="G21" s="388"/>
      <c r="H21" s="154"/>
      <c r="I21" s="154"/>
      <c r="J21" s="125"/>
      <c r="K21" s="125"/>
    </row>
    <row r="23" ht="15.75">
      <c r="A23" s="11" t="s">
        <v>867</v>
      </c>
    </row>
  </sheetData>
  <sheetProtection/>
  <mergeCells count="19">
    <mergeCell ref="A5:M5"/>
    <mergeCell ref="A7:M7"/>
    <mergeCell ref="A10:M10"/>
    <mergeCell ref="A8:M8"/>
    <mergeCell ref="B4:J4"/>
    <mergeCell ref="A21:G21"/>
    <mergeCell ref="A12:M12"/>
    <mergeCell ref="A13:M13"/>
    <mergeCell ref="J15:K15"/>
    <mergeCell ref="L15:M15"/>
    <mergeCell ref="A20:C20"/>
    <mergeCell ref="C15:C16"/>
    <mergeCell ref="E15:E16"/>
    <mergeCell ref="F15:G15"/>
    <mergeCell ref="H15:I15"/>
    <mergeCell ref="A14:M14"/>
    <mergeCell ref="A15:A16"/>
    <mergeCell ref="D15:D16"/>
    <mergeCell ref="B15:B1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80" r:id="rId1"/>
  <headerFooter alignWithMargins="0">
    <oddHeader xml:space="preserve">&amp;C&amp;18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59"/>
  <sheetViews>
    <sheetView view="pageBreakPreview" zoomScaleNormal="70" zoomScaleSheetLayoutView="100" zoomScalePageLayoutView="0" workbookViewId="0" topLeftCell="A431">
      <selection activeCell="E29" sqref="E29"/>
    </sheetView>
  </sheetViews>
  <sheetFormatPr defaultColWidth="9.00390625" defaultRowHeight="15.75"/>
  <cols>
    <col min="1" max="1" width="9.75390625" style="35" customWidth="1"/>
    <col min="2" max="2" width="82.00390625" style="36" customWidth="1"/>
    <col min="3" max="3" width="9.625" style="37" bestFit="1" customWidth="1"/>
    <col min="4" max="4" width="10.00390625" style="37" customWidth="1"/>
    <col min="5" max="5" width="10.375" style="38" customWidth="1"/>
    <col min="6" max="6" width="9.375" style="38" customWidth="1"/>
    <col min="7" max="7" width="9.375" style="39" customWidth="1"/>
    <col min="8" max="8" width="17.375" style="39" customWidth="1"/>
    <col min="9" max="16384" width="9.00390625" style="39" customWidth="1"/>
  </cols>
  <sheetData>
    <row r="1" ht="18.75">
      <c r="H1" s="40" t="s">
        <v>766</v>
      </c>
    </row>
    <row r="2" ht="18.75">
      <c r="H2" s="40" t="s">
        <v>0</v>
      </c>
    </row>
    <row r="3" ht="18.75">
      <c r="H3" s="22" t="s">
        <v>771</v>
      </c>
    </row>
    <row r="4" ht="18.75">
      <c r="H4" s="40"/>
    </row>
    <row r="5" ht="18.75">
      <c r="H5" s="40"/>
    </row>
    <row r="6" spans="1:8" ht="15.75">
      <c r="A6" s="413" t="s">
        <v>791</v>
      </c>
      <c r="B6" s="413"/>
      <c r="C6" s="413"/>
      <c r="D6" s="413"/>
      <c r="E6" s="413"/>
      <c r="F6" s="413"/>
      <c r="G6" s="413"/>
      <c r="H6" s="413"/>
    </row>
    <row r="7" spans="1:8" ht="41.25" customHeight="1">
      <c r="A7" s="414"/>
      <c r="B7" s="414"/>
      <c r="C7" s="414"/>
      <c r="D7" s="414"/>
      <c r="E7" s="414"/>
      <c r="F7" s="414"/>
      <c r="G7" s="414"/>
      <c r="H7" s="414"/>
    </row>
    <row r="9" spans="1:2" ht="36.75" customHeight="1">
      <c r="A9" s="415" t="s">
        <v>881</v>
      </c>
      <c r="B9" s="415"/>
    </row>
    <row r="10" ht="15.75">
      <c r="B10" s="41" t="s">
        <v>69</v>
      </c>
    </row>
    <row r="11" ht="18.75">
      <c r="B11" s="42" t="s">
        <v>866</v>
      </c>
    </row>
    <row r="12" spans="1:2" ht="18.75">
      <c r="A12" s="416" t="s">
        <v>906</v>
      </c>
      <c r="B12" s="416"/>
    </row>
    <row r="13" ht="18.75">
      <c r="B13" s="42"/>
    </row>
    <row r="14" spans="1:2" ht="59.25" customHeight="1">
      <c r="A14" s="415" t="s">
        <v>883</v>
      </c>
      <c r="B14" s="415"/>
    </row>
    <row r="15" spans="1:2" ht="15.75">
      <c r="A15" s="417" t="s">
        <v>155</v>
      </c>
      <c r="B15" s="417"/>
    </row>
    <row r="16" spans="1:6" ht="15.75">
      <c r="A16" s="39"/>
      <c r="B16" s="39"/>
      <c r="C16" s="39"/>
      <c r="D16" s="39"/>
      <c r="E16" s="39"/>
      <c r="F16" s="39"/>
    </row>
    <row r="17" spans="1:6" ht="15.75">
      <c r="A17" s="39"/>
      <c r="B17" s="39"/>
      <c r="C17" s="39"/>
      <c r="D17" s="39"/>
      <c r="E17" s="39"/>
      <c r="F17" s="39"/>
    </row>
    <row r="18" spans="1:8" ht="21" thickBot="1">
      <c r="A18" s="411" t="s">
        <v>156</v>
      </c>
      <c r="B18" s="411"/>
      <c r="C18" s="411"/>
      <c r="D18" s="411"/>
      <c r="E18" s="411"/>
      <c r="F18" s="411"/>
      <c r="G18" s="411"/>
      <c r="H18" s="411"/>
    </row>
    <row r="19" spans="1:8" ht="63" customHeight="1">
      <c r="A19" s="396" t="s">
        <v>73</v>
      </c>
      <c r="B19" s="398" t="s">
        <v>74</v>
      </c>
      <c r="C19" s="400" t="s">
        <v>157</v>
      </c>
      <c r="D19" s="403" t="s">
        <v>907</v>
      </c>
      <c r="E19" s="404"/>
      <c r="F19" s="405" t="s">
        <v>908</v>
      </c>
      <c r="G19" s="406"/>
      <c r="H19" s="407" t="s">
        <v>7</v>
      </c>
    </row>
    <row r="20" spans="1:8" ht="38.25">
      <c r="A20" s="397"/>
      <c r="B20" s="399"/>
      <c r="C20" s="401"/>
      <c r="D20" s="264" t="s">
        <v>737</v>
      </c>
      <c r="E20" s="265" t="s">
        <v>10</v>
      </c>
      <c r="F20" s="156" t="s">
        <v>738</v>
      </c>
      <c r="G20" s="155" t="s">
        <v>736</v>
      </c>
      <c r="H20" s="408"/>
    </row>
    <row r="21" spans="1:9" s="44" customFormat="1" ht="16.5" thickBot="1">
      <c r="A21" s="157">
        <v>1</v>
      </c>
      <c r="B21" s="158">
        <v>2</v>
      </c>
      <c r="C21" s="159">
        <v>3</v>
      </c>
      <c r="D21" s="266">
        <v>4</v>
      </c>
      <c r="E21" s="267">
        <v>5</v>
      </c>
      <c r="F21" s="157" t="s">
        <v>735</v>
      </c>
      <c r="G21" s="158">
        <v>7</v>
      </c>
      <c r="H21" s="158">
        <v>8</v>
      </c>
      <c r="I21" s="39"/>
    </row>
    <row r="22" spans="1:9" s="44" customFormat="1" ht="19.5" thickBot="1">
      <c r="A22" s="390" t="s">
        <v>158</v>
      </c>
      <c r="B22" s="391"/>
      <c r="C22" s="391"/>
      <c r="D22" s="391"/>
      <c r="E22" s="391"/>
      <c r="F22" s="391"/>
      <c r="G22" s="391"/>
      <c r="H22" s="392"/>
      <c r="I22" s="39"/>
    </row>
    <row r="23" spans="1:9" s="44" customFormat="1" ht="15.75">
      <c r="A23" s="45" t="s">
        <v>75</v>
      </c>
      <c r="B23" s="46" t="s">
        <v>159</v>
      </c>
      <c r="C23" s="47" t="s">
        <v>789</v>
      </c>
      <c r="D23" s="268">
        <f>D29+D31+D37</f>
        <v>48.389</v>
      </c>
      <c r="E23" s="269">
        <v>50.16</v>
      </c>
      <c r="F23" s="48"/>
      <c r="G23" s="49"/>
      <c r="H23" s="160"/>
      <c r="I23" s="39"/>
    </row>
    <row r="24" spans="1:9" s="44" customFormat="1" ht="15.75">
      <c r="A24" s="50" t="s">
        <v>76</v>
      </c>
      <c r="B24" s="51" t="s">
        <v>160</v>
      </c>
      <c r="C24" s="52" t="s">
        <v>789</v>
      </c>
      <c r="D24" s="189">
        <v>0</v>
      </c>
      <c r="E24" s="270"/>
      <c r="F24" s="53"/>
      <c r="G24" s="54"/>
      <c r="H24" s="161"/>
      <c r="I24" s="39"/>
    </row>
    <row r="25" spans="1:9" s="44" customFormat="1" ht="31.5">
      <c r="A25" s="50" t="s">
        <v>78</v>
      </c>
      <c r="B25" s="55" t="s">
        <v>161</v>
      </c>
      <c r="C25" s="52" t="s">
        <v>789</v>
      </c>
      <c r="D25" s="189">
        <v>0</v>
      </c>
      <c r="E25" s="270"/>
      <c r="F25" s="53"/>
      <c r="G25" s="54"/>
      <c r="H25" s="161"/>
      <c r="I25" s="39"/>
    </row>
    <row r="26" spans="1:9" s="44" customFormat="1" ht="31.5">
      <c r="A26" s="50" t="s">
        <v>91</v>
      </c>
      <c r="B26" s="55" t="s">
        <v>162</v>
      </c>
      <c r="C26" s="52" t="s">
        <v>789</v>
      </c>
      <c r="D26" s="189">
        <v>0</v>
      </c>
      <c r="E26" s="270"/>
      <c r="F26" s="53"/>
      <c r="G26" s="54"/>
      <c r="H26" s="161"/>
      <c r="I26" s="39"/>
    </row>
    <row r="27" spans="1:9" s="44" customFormat="1" ht="31.5">
      <c r="A27" s="50" t="s">
        <v>92</v>
      </c>
      <c r="B27" s="55" t="s">
        <v>163</v>
      </c>
      <c r="C27" s="52" t="s">
        <v>789</v>
      </c>
      <c r="D27" s="189">
        <v>0</v>
      </c>
      <c r="E27" s="270"/>
      <c r="F27" s="53"/>
      <c r="G27" s="54"/>
      <c r="H27" s="161"/>
      <c r="I27" s="39"/>
    </row>
    <row r="28" spans="1:9" s="44" customFormat="1" ht="16.5" thickBot="1">
      <c r="A28" s="50" t="s">
        <v>94</v>
      </c>
      <c r="B28" s="51" t="s">
        <v>164</v>
      </c>
      <c r="C28" s="52" t="s">
        <v>789</v>
      </c>
      <c r="D28" s="189">
        <v>0</v>
      </c>
      <c r="E28" s="270"/>
      <c r="F28" s="53"/>
      <c r="G28" s="54"/>
      <c r="H28" s="161"/>
      <c r="I28" s="39"/>
    </row>
    <row r="29" spans="1:9" s="44" customFormat="1" ht="15.75">
      <c r="A29" s="50" t="s">
        <v>117</v>
      </c>
      <c r="B29" s="51" t="s">
        <v>165</v>
      </c>
      <c r="C29" s="52" t="s">
        <v>789</v>
      </c>
      <c r="D29" s="271">
        <v>48.389</v>
      </c>
      <c r="E29" s="270">
        <v>50.16</v>
      </c>
      <c r="F29" s="53"/>
      <c r="G29" s="54"/>
      <c r="H29" s="161"/>
      <c r="I29" s="39"/>
    </row>
    <row r="30" spans="1:9" s="44" customFormat="1" ht="15.75">
      <c r="A30" s="50" t="s">
        <v>118</v>
      </c>
      <c r="B30" s="51" t="s">
        <v>166</v>
      </c>
      <c r="C30" s="52" t="s">
        <v>789</v>
      </c>
      <c r="D30" s="189">
        <v>0</v>
      </c>
      <c r="E30" s="270"/>
      <c r="F30" s="53"/>
      <c r="G30" s="54"/>
      <c r="H30" s="161"/>
      <c r="I30" s="39"/>
    </row>
    <row r="31" spans="1:9" s="44" customFormat="1" ht="15.75">
      <c r="A31" s="50" t="s">
        <v>167</v>
      </c>
      <c r="B31" s="51" t="s">
        <v>168</v>
      </c>
      <c r="C31" s="52" t="s">
        <v>789</v>
      </c>
      <c r="D31" s="245">
        <v>0</v>
      </c>
      <c r="E31" s="270"/>
      <c r="F31" s="53"/>
      <c r="G31" s="54"/>
      <c r="H31" s="161"/>
      <c r="I31" s="39"/>
    </row>
    <row r="32" spans="1:9" s="44" customFormat="1" ht="15.75">
      <c r="A32" s="50" t="s">
        <v>169</v>
      </c>
      <c r="B32" s="51" t="s">
        <v>170</v>
      </c>
      <c r="C32" s="52" t="s">
        <v>789</v>
      </c>
      <c r="D32" s="181">
        <v>0</v>
      </c>
      <c r="E32" s="270"/>
      <c r="F32" s="53"/>
      <c r="G32" s="54"/>
      <c r="H32" s="161"/>
      <c r="I32" s="39"/>
    </row>
    <row r="33" spans="1:9" s="44" customFormat="1" ht="15.75">
      <c r="A33" s="50" t="s">
        <v>171</v>
      </c>
      <c r="B33" s="51" t="s">
        <v>172</v>
      </c>
      <c r="C33" s="52" t="s">
        <v>789</v>
      </c>
      <c r="D33" s="181">
        <v>0</v>
      </c>
      <c r="E33" s="270"/>
      <c r="F33" s="53"/>
      <c r="G33" s="54"/>
      <c r="H33" s="161"/>
      <c r="I33" s="39"/>
    </row>
    <row r="34" spans="1:9" s="44" customFormat="1" ht="31.5">
      <c r="A34" s="50" t="s">
        <v>173</v>
      </c>
      <c r="B34" s="55" t="s">
        <v>174</v>
      </c>
      <c r="C34" s="52" t="s">
        <v>789</v>
      </c>
      <c r="D34" s="181">
        <v>0</v>
      </c>
      <c r="E34" s="270"/>
      <c r="F34" s="53"/>
      <c r="G34" s="54"/>
      <c r="H34" s="161"/>
      <c r="I34" s="39"/>
    </row>
    <row r="35" spans="1:9" s="44" customFormat="1" ht="15.75">
      <c r="A35" s="50" t="s">
        <v>175</v>
      </c>
      <c r="B35" s="56" t="s">
        <v>89</v>
      </c>
      <c r="C35" s="52" t="s">
        <v>789</v>
      </c>
      <c r="D35" s="181">
        <v>0</v>
      </c>
      <c r="E35" s="270"/>
      <c r="F35" s="53"/>
      <c r="G35" s="54"/>
      <c r="H35" s="161"/>
      <c r="I35" s="39"/>
    </row>
    <row r="36" spans="1:9" s="44" customFormat="1" ht="15.75">
      <c r="A36" s="50" t="s">
        <v>176</v>
      </c>
      <c r="B36" s="56" t="s">
        <v>90</v>
      </c>
      <c r="C36" s="52" t="s">
        <v>789</v>
      </c>
      <c r="D36" s="181">
        <v>0</v>
      </c>
      <c r="E36" s="270"/>
      <c r="F36" s="53"/>
      <c r="G36" s="54"/>
      <c r="H36" s="161"/>
      <c r="I36" s="39"/>
    </row>
    <row r="37" spans="1:9" s="44" customFormat="1" ht="16.5" thickBot="1">
      <c r="A37" s="50" t="s">
        <v>177</v>
      </c>
      <c r="B37" s="51" t="s">
        <v>178</v>
      </c>
      <c r="C37" s="52" t="s">
        <v>789</v>
      </c>
      <c r="D37" s="181">
        <v>0</v>
      </c>
      <c r="E37" s="270"/>
      <c r="F37" s="53"/>
      <c r="G37" s="54"/>
      <c r="H37" s="161"/>
      <c r="I37" s="39"/>
    </row>
    <row r="38" spans="1:9" s="44" customFormat="1" ht="31.5">
      <c r="A38" s="50" t="s">
        <v>122</v>
      </c>
      <c r="B38" s="46" t="s">
        <v>179</v>
      </c>
      <c r="C38" s="52" t="s">
        <v>789</v>
      </c>
      <c r="D38" s="310">
        <f>D44+D46</f>
        <v>47.18564</v>
      </c>
      <c r="E38" s="310">
        <f>E44+E46</f>
        <v>60.378</v>
      </c>
      <c r="F38" s="162"/>
      <c r="G38" s="162"/>
      <c r="H38" s="161"/>
      <c r="I38" s="39"/>
    </row>
    <row r="39" spans="1:9" s="44" customFormat="1" ht="15.75">
      <c r="A39" s="50" t="s">
        <v>124</v>
      </c>
      <c r="B39" s="51" t="s">
        <v>160</v>
      </c>
      <c r="C39" s="52" t="s">
        <v>789</v>
      </c>
      <c r="D39" s="181">
        <v>0</v>
      </c>
      <c r="E39" s="288"/>
      <c r="F39" s="162"/>
      <c r="G39" s="162"/>
      <c r="H39" s="161"/>
      <c r="I39" s="39"/>
    </row>
    <row r="40" spans="1:9" s="44" customFormat="1" ht="31.5">
      <c r="A40" s="50" t="s">
        <v>180</v>
      </c>
      <c r="B40" s="57" t="s">
        <v>161</v>
      </c>
      <c r="C40" s="52" t="s">
        <v>789</v>
      </c>
      <c r="D40" s="181">
        <v>0</v>
      </c>
      <c r="E40" s="288"/>
      <c r="F40" s="162"/>
      <c r="G40" s="162"/>
      <c r="H40" s="161"/>
      <c r="I40" s="39"/>
    </row>
    <row r="41" spans="1:9" s="44" customFormat="1" ht="31.5">
      <c r="A41" s="50" t="s">
        <v>181</v>
      </c>
      <c r="B41" s="57" t="s">
        <v>162</v>
      </c>
      <c r="C41" s="52" t="s">
        <v>789</v>
      </c>
      <c r="D41" s="181">
        <v>0</v>
      </c>
      <c r="E41" s="288"/>
      <c r="F41" s="162"/>
      <c r="G41" s="162"/>
      <c r="H41" s="161"/>
      <c r="I41" s="39"/>
    </row>
    <row r="42" spans="1:9" s="44" customFormat="1" ht="31.5">
      <c r="A42" s="50" t="s">
        <v>182</v>
      </c>
      <c r="B42" s="57" t="s">
        <v>163</v>
      </c>
      <c r="C42" s="52" t="s">
        <v>789</v>
      </c>
      <c r="D42" s="181">
        <v>0</v>
      </c>
      <c r="E42" s="288"/>
      <c r="F42" s="162"/>
      <c r="G42" s="162"/>
      <c r="H42" s="161"/>
      <c r="I42" s="39"/>
    </row>
    <row r="43" spans="1:9" s="44" customFormat="1" ht="15.75">
      <c r="A43" s="50" t="s">
        <v>126</v>
      </c>
      <c r="B43" s="51" t="s">
        <v>164</v>
      </c>
      <c r="C43" s="52" t="s">
        <v>789</v>
      </c>
      <c r="D43" s="181">
        <v>0</v>
      </c>
      <c r="E43" s="288"/>
      <c r="F43" s="162"/>
      <c r="G43" s="162"/>
      <c r="H43" s="161"/>
      <c r="I43" s="39"/>
    </row>
    <row r="44" spans="1:9" s="44" customFormat="1" ht="15.75">
      <c r="A44" s="50" t="s">
        <v>128</v>
      </c>
      <c r="B44" s="51" t="s">
        <v>165</v>
      </c>
      <c r="C44" s="52" t="s">
        <v>789</v>
      </c>
      <c r="D44" s="298">
        <f>D52+D53+D62+D68+D69+D70+D73</f>
        <v>47.18564</v>
      </c>
      <c r="E44" s="298">
        <f>E52+E53+E62+E68+E69+E70+E73</f>
        <v>60.378</v>
      </c>
      <c r="F44" s="162"/>
      <c r="G44" s="162"/>
      <c r="H44" s="161"/>
      <c r="I44" s="39"/>
    </row>
    <row r="45" spans="1:9" s="44" customFormat="1" ht="15.75">
      <c r="A45" s="50" t="s">
        <v>129</v>
      </c>
      <c r="B45" s="51" t="s">
        <v>166</v>
      </c>
      <c r="C45" s="52" t="s">
        <v>789</v>
      </c>
      <c r="D45" s="181">
        <v>0</v>
      </c>
      <c r="E45" s="288"/>
      <c r="F45" s="162"/>
      <c r="G45" s="162"/>
      <c r="H45" s="161"/>
      <c r="I45" s="39"/>
    </row>
    <row r="46" spans="1:9" s="44" customFormat="1" ht="15.75">
      <c r="A46" s="50" t="s">
        <v>131</v>
      </c>
      <c r="B46" s="51" t="s">
        <v>168</v>
      </c>
      <c r="C46" s="52" t="s">
        <v>789</v>
      </c>
      <c r="D46" s="247">
        <v>0</v>
      </c>
      <c r="E46" s="247">
        <v>0</v>
      </c>
      <c r="F46" s="162"/>
      <c r="G46" s="162"/>
      <c r="H46" s="161"/>
      <c r="I46" s="39"/>
    </row>
    <row r="47" spans="1:9" s="44" customFormat="1" ht="15.75">
      <c r="A47" s="50" t="s">
        <v>141</v>
      </c>
      <c r="B47" s="51" t="s">
        <v>170</v>
      </c>
      <c r="C47" s="52" t="s">
        <v>789</v>
      </c>
      <c r="D47" s="181">
        <v>0</v>
      </c>
      <c r="E47" s="253"/>
      <c r="F47" s="162"/>
      <c r="G47" s="162"/>
      <c r="H47" s="161"/>
      <c r="I47" s="39"/>
    </row>
    <row r="48" spans="1:9" s="44" customFormat="1" ht="15.75">
      <c r="A48" s="50" t="s">
        <v>143</v>
      </c>
      <c r="B48" s="51" t="s">
        <v>172</v>
      </c>
      <c r="C48" s="52" t="s">
        <v>789</v>
      </c>
      <c r="D48" s="181">
        <v>0</v>
      </c>
      <c r="E48" s="253"/>
      <c r="F48" s="162"/>
      <c r="G48" s="162"/>
      <c r="H48" s="161"/>
      <c r="I48" s="39"/>
    </row>
    <row r="49" spans="1:9" s="44" customFormat="1" ht="31.5">
      <c r="A49" s="50" t="s">
        <v>183</v>
      </c>
      <c r="B49" s="55" t="s">
        <v>174</v>
      </c>
      <c r="C49" s="52" t="s">
        <v>789</v>
      </c>
      <c r="D49" s="181">
        <v>0</v>
      </c>
      <c r="E49" s="253"/>
      <c r="F49" s="162"/>
      <c r="G49" s="162"/>
      <c r="H49" s="161"/>
      <c r="I49" s="39"/>
    </row>
    <row r="50" spans="1:9" s="44" customFormat="1" ht="15.75">
      <c r="A50" s="50" t="s">
        <v>184</v>
      </c>
      <c r="B50" s="57" t="s">
        <v>89</v>
      </c>
      <c r="C50" s="52" t="s">
        <v>789</v>
      </c>
      <c r="D50" s="181">
        <v>0</v>
      </c>
      <c r="E50" s="253"/>
      <c r="F50" s="162"/>
      <c r="G50" s="162"/>
      <c r="H50" s="161"/>
      <c r="I50" s="39"/>
    </row>
    <row r="51" spans="1:9" s="44" customFormat="1" ht="15.75">
      <c r="A51" s="50" t="s">
        <v>185</v>
      </c>
      <c r="B51" s="57" t="s">
        <v>90</v>
      </c>
      <c r="C51" s="52" t="s">
        <v>789</v>
      </c>
      <c r="D51" s="181">
        <v>0</v>
      </c>
      <c r="E51" s="253"/>
      <c r="F51" s="162"/>
      <c r="G51" s="162"/>
      <c r="H51" s="161"/>
      <c r="I51" s="39"/>
    </row>
    <row r="52" spans="1:9" s="44" customFormat="1" ht="30.75" customHeight="1">
      <c r="A52" s="50" t="s">
        <v>186</v>
      </c>
      <c r="B52" s="55" t="s">
        <v>882</v>
      </c>
      <c r="C52" s="52" t="s">
        <v>789</v>
      </c>
      <c r="D52" s="181">
        <v>1.83</v>
      </c>
      <c r="E52" s="253"/>
      <c r="F52" s="162"/>
      <c r="G52" s="162"/>
      <c r="H52" s="161"/>
      <c r="I52" s="39"/>
    </row>
    <row r="53" spans="1:9" s="44" customFormat="1" ht="15.75">
      <c r="A53" s="50" t="s">
        <v>187</v>
      </c>
      <c r="B53" s="58" t="s">
        <v>188</v>
      </c>
      <c r="C53" s="52" t="s">
        <v>789</v>
      </c>
      <c r="D53" s="310">
        <f>D57+D60+D61</f>
        <v>25.61</v>
      </c>
      <c r="E53" s="310">
        <f>E57+E60+E61</f>
        <v>35.690000000000005</v>
      </c>
      <c r="F53" s="162"/>
      <c r="G53" s="162"/>
      <c r="H53" s="161"/>
      <c r="I53" s="39"/>
    </row>
    <row r="54" spans="1:9" s="44" customFormat="1" ht="15.75">
      <c r="A54" s="50" t="s">
        <v>180</v>
      </c>
      <c r="B54" s="57" t="s">
        <v>189</v>
      </c>
      <c r="C54" s="52" t="s">
        <v>789</v>
      </c>
      <c r="D54" s="181">
        <v>0</v>
      </c>
      <c r="E54" s="288"/>
      <c r="F54" s="162"/>
      <c r="G54" s="162"/>
      <c r="H54" s="161"/>
      <c r="I54" s="39"/>
    </row>
    <row r="55" spans="1:9" s="44" customFormat="1" ht="15.75">
      <c r="A55" s="50" t="s">
        <v>181</v>
      </c>
      <c r="B55" s="56" t="s">
        <v>190</v>
      </c>
      <c r="C55" s="52" t="s">
        <v>789</v>
      </c>
      <c r="D55" s="181">
        <v>0</v>
      </c>
      <c r="E55" s="288"/>
      <c r="F55" s="162"/>
      <c r="G55" s="162"/>
      <c r="H55" s="161"/>
      <c r="I55" s="39"/>
    </row>
    <row r="56" spans="1:9" s="44" customFormat="1" ht="15.75">
      <c r="A56" s="50" t="s">
        <v>191</v>
      </c>
      <c r="B56" s="59" t="s">
        <v>192</v>
      </c>
      <c r="C56" s="52" t="s">
        <v>789</v>
      </c>
      <c r="D56" s="181">
        <v>0</v>
      </c>
      <c r="E56" s="288"/>
      <c r="F56" s="162"/>
      <c r="G56" s="162"/>
      <c r="H56" s="161"/>
      <c r="I56" s="39"/>
    </row>
    <row r="57" spans="1:9" s="44" customFormat="1" ht="31.5">
      <c r="A57" s="50" t="s">
        <v>193</v>
      </c>
      <c r="B57" s="60" t="s">
        <v>194</v>
      </c>
      <c r="C57" s="52" t="s">
        <v>789</v>
      </c>
      <c r="D57" s="246">
        <v>18.16</v>
      </c>
      <c r="E57" s="288">
        <v>29.67</v>
      </c>
      <c r="F57" s="162"/>
      <c r="G57" s="162"/>
      <c r="H57" s="161"/>
      <c r="I57" s="39"/>
    </row>
    <row r="58" spans="1:9" s="44" customFormat="1" ht="15.75">
      <c r="A58" s="50" t="s">
        <v>195</v>
      </c>
      <c r="B58" s="60" t="s">
        <v>196</v>
      </c>
      <c r="C58" s="52" t="s">
        <v>789</v>
      </c>
      <c r="D58" s="181">
        <v>0</v>
      </c>
      <c r="E58" s="288"/>
      <c r="F58" s="162"/>
      <c r="G58" s="162"/>
      <c r="H58" s="161"/>
      <c r="I58" s="39"/>
    </row>
    <row r="59" spans="1:9" s="44" customFormat="1" ht="15.75">
      <c r="A59" s="50" t="s">
        <v>197</v>
      </c>
      <c r="B59" s="59" t="s">
        <v>198</v>
      </c>
      <c r="C59" s="52" t="s">
        <v>789</v>
      </c>
      <c r="D59" s="181">
        <v>0</v>
      </c>
      <c r="E59" s="288"/>
      <c r="F59" s="162"/>
      <c r="G59" s="162"/>
      <c r="H59" s="161"/>
      <c r="I59" s="39"/>
    </row>
    <row r="60" spans="1:9" s="44" customFormat="1" ht="15.75">
      <c r="A60" s="50" t="s">
        <v>182</v>
      </c>
      <c r="B60" s="56" t="s">
        <v>199</v>
      </c>
      <c r="C60" s="52" t="s">
        <v>789</v>
      </c>
      <c r="D60" s="246">
        <v>1.39</v>
      </c>
      <c r="E60" s="288">
        <v>1.73</v>
      </c>
      <c r="F60" s="162"/>
      <c r="G60" s="162"/>
      <c r="H60" s="161"/>
      <c r="I60" s="39"/>
    </row>
    <row r="61" spans="1:9" s="44" customFormat="1" ht="15.75">
      <c r="A61" s="50" t="s">
        <v>200</v>
      </c>
      <c r="B61" s="56" t="s">
        <v>201</v>
      </c>
      <c r="C61" s="52" t="s">
        <v>789</v>
      </c>
      <c r="D61" s="247">
        <v>6.06</v>
      </c>
      <c r="E61" s="288">
        <v>4.29</v>
      </c>
      <c r="F61" s="162"/>
      <c r="G61" s="162"/>
      <c r="H61" s="161"/>
      <c r="I61" s="39"/>
    </row>
    <row r="62" spans="1:9" s="44" customFormat="1" ht="15.75">
      <c r="A62" s="50" t="s">
        <v>202</v>
      </c>
      <c r="B62" s="58" t="s">
        <v>203</v>
      </c>
      <c r="C62" s="52" t="s">
        <v>789</v>
      </c>
      <c r="D62" s="181">
        <v>0</v>
      </c>
      <c r="E62" s="253"/>
      <c r="F62" s="162"/>
      <c r="G62" s="162"/>
      <c r="H62" s="161"/>
      <c r="I62" s="39"/>
    </row>
    <row r="63" spans="1:9" s="44" customFormat="1" ht="31.5">
      <c r="A63" s="50" t="s">
        <v>204</v>
      </c>
      <c r="B63" s="57" t="s">
        <v>205</v>
      </c>
      <c r="C63" s="52" t="s">
        <v>789</v>
      </c>
      <c r="D63" s="181">
        <v>0</v>
      </c>
      <c r="E63" s="253"/>
      <c r="F63" s="162"/>
      <c r="G63" s="162"/>
      <c r="H63" s="161"/>
      <c r="I63" s="39"/>
    </row>
    <row r="64" spans="1:9" s="44" customFormat="1" ht="31.5">
      <c r="A64" s="50" t="s">
        <v>206</v>
      </c>
      <c r="B64" s="57" t="s">
        <v>207</v>
      </c>
      <c r="C64" s="52" t="s">
        <v>789</v>
      </c>
      <c r="D64" s="181">
        <v>0</v>
      </c>
      <c r="E64" s="253"/>
      <c r="F64" s="162"/>
      <c r="G64" s="162"/>
      <c r="H64" s="161"/>
      <c r="I64" s="39"/>
    </row>
    <row r="65" spans="1:9" s="44" customFormat="1" ht="15.75">
      <c r="A65" s="50" t="s">
        <v>208</v>
      </c>
      <c r="B65" s="56" t="s">
        <v>209</v>
      </c>
      <c r="C65" s="52" t="s">
        <v>789</v>
      </c>
      <c r="D65" s="181">
        <v>0</v>
      </c>
      <c r="E65" s="253"/>
      <c r="F65" s="162"/>
      <c r="G65" s="162"/>
      <c r="H65" s="161"/>
      <c r="I65" s="39"/>
    </row>
    <row r="66" spans="1:9" s="44" customFormat="1" ht="15.75">
      <c r="A66" s="50" t="s">
        <v>210</v>
      </c>
      <c r="B66" s="56" t="s">
        <v>211</v>
      </c>
      <c r="C66" s="52" t="s">
        <v>789</v>
      </c>
      <c r="D66" s="181">
        <v>0</v>
      </c>
      <c r="E66" s="253"/>
      <c r="F66" s="162"/>
      <c r="G66" s="162"/>
      <c r="H66" s="161"/>
      <c r="I66" s="39"/>
    </row>
    <row r="67" spans="1:9" s="44" customFormat="1" ht="15.75">
      <c r="A67" s="50" t="s">
        <v>212</v>
      </c>
      <c r="B67" s="56" t="s">
        <v>213</v>
      </c>
      <c r="C67" s="52" t="s">
        <v>789</v>
      </c>
      <c r="D67" s="181">
        <v>0</v>
      </c>
      <c r="E67" s="253"/>
      <c r="F67" s="162"/>
      <c r="G67" s="162"/>
      <c r="H67" s="161"/>
      <c r="I67" s="39"/>
    </row>
    <row r="68" spans="1:9" s="44" customFormat="1" ht="15.75">
      <c r="A68" s="50" t="s">
        <v>214</v>
      </c>
      <c r="B68" s="58" t="s">
        <v>215</v>
      </c>
      <c r="C68" s="52" t="s">
        <v>789</v>
      </c>
      <c r="D68" s="299">
        <v>17.05</v>
      </c>
      <c r="E68" s="276">
        <v>21.62</v>
      </c>
      <c r="F68" s="162"/>
      <c r="G68" s="162"/>
      <c r="H68" s="161"/>
      <c r="I68" s="39"/>
    </row>
    <row r="69" spans="1:9" s="44" customFormat="1" ht="15.75">
      <c r="A69" s="50" t="s">
        <v>216</v>
      </c>
      <c r="B69" s="58" t="s">
        <v>217</v>
      </c>
      <c r="C69" s="52" t="s">
        <v>789</v>
      </c>
      <c r="D69" s="292">
        <v>2.52</v>
      </c>
      <c r="E69" s="308">
        <v>2.9</v>
      </c>
      <c r="F69" s="162"/>
      <c r="G69" s="162"/>
      <c r="H69" s="161"/>
      <c r="I69" s="39"/>
    </row>
    <row r="70" spans="1:9" s="44" customFormat="1" ht="15.75">
      <c r="A70" s="50" t="s">
        <v>218</v>
      </c>
      <c r="B70" s="58" t="s">
        <v>219</v>
      </c>
      <c r="C70" s="52" t="s">
        <v>789</v>
      </c>
      <c r="D70" s="301">
        <f>D71+D72</f>
        <v>0.17564000000000002</v>
      </c>
      <c r="E70" s="276">
        <v>0.168</v>
      </c>
      <c r="F70" s="162"/>
      <c r="G70" s="162"/>
      <c r="H70" s="161"/>
      <c r="I70" s="39"/>
    </row>
    <row r="71" spans="1:9" s="44" customFormat="1" ht="15.75">
      <c r="A71" s="50" t="s">
        <v>133</v>
      </c>
      <c r="B71" s="56" t="s">
        <v>220</v>
      </c>
      <c r="C71" s="52" t="s">
        <v>789</v>
      </c>
      <c r="D71" s="302">
        <v>0.08014</v>
      </c>
      <c r="E71" s="276">
        <v>0.103</v>
      </c>
      <c r="F71" s="162"/>
      <c r="G71" s="162"/>
      <c r="H71" s="161"/>
      <c r="I71" s="39"/>
    </row>
    <row r="72" spans="1:9" s="44" customFormat="1" ht="15.75">
      <c r="A72" s="50" t="s">
        <v>137</v>
      </c>
      <c r="B72" s="56" t="s">
        <v>221</v>
      </c>
      <c r="C72" s="52" t="s">
        <v>789</v>
      </c>
      <c r="D72" s="181">
        <v>0.0955</v>
      </c>
      <c r="E72" s="309">
        <v>0.065</v>
      </c>
      <c r="F72" s="162"/>
      <c r="G72" s="162"/>
      <c r="H72" s="161"/>
      <c r="I72" s="39"/>
    </row>
    <row r="73" spans="1:9" s="44" customFormat="1" ht="15.75">
      <c r="A73" s="50" t="s">
        <v>222</v>
      </c>
      <c r="B73" s="58" t="s">
        <v>223</v>
      </c>
      <c r="C73" s="52" t="s">
        <v>789</v>
      </c>
      <c r="D73" s="293">
        <f>D74+D75+D76</f>
        <v>0</v>
      </c>
      <c r="E73" s="300"/>
      <c r="F73" s="162"/>
      <c r="G73" s="162"/>
      <c r="H73" s="161"/>
      <c r="I73" s="39"/>
    </row>
    <row r="74" spans="1:9" s="44" customFormat="1" ht="15.75">
      <c r="A74" s="50" t="s">
        <v>224</v>
      </c>
      <c r="B74" s="56" t="s">
        <v>225</v>
      </c>
      <c r="C74" s="52" t="s">
        <v>789</v>
      </c>
      <c r="D74" s="293">
        <v>0</v>
      </c>
      <c r="E74" s="300"/>
      <c r="F74" s="162"/>
      <c r="G74" s="162"/>
      <c r="H74" s="161"/>
      <c r="I74" s="39"/>
    </row>
    <row r="75" spans="1:9" s="44" customFormat="1" ht="15.75">
      <c r="A75" s="50" t="s">
        <v>226</v>
      </c>
      <c r="B75" s="56" t="s">
        <v>227</v>
      </c>
      <c r="C75" s="52" t="s">
        <v>789</v>
      </c>
      <c r="D75" s="184">
        <v>0</v>
      </c>
      <c r="E75" s="300"/>
      <c r="F75" s="162"/>
      <c r="G75" s="162"/>
      <c r="H75" s="161"/>
      <c r="I75" s="39"/>
    </row>
    <row r="76" spans="1:9" s="44" customFormat="1" ht="16.5" thickBot="1">
      <c r="A76" s="61" t="s">
        <v>228</v>
      </c>
      <c r="B76" s="62" t="s">
        <v>229</v>
      </c>
      <c r="C76" s="63" t="s">
        <v>789</v>
      </c>
      <c r="D76" s="293"/>
      <c r="E76" s="303"/>
      <c r="F76" s="163"/>
      <c r="G76" s="163"/>
      <c r="H76" s="164"/>
      <c r="I76" s="39"/>
    </row>
    <row r="77" spans="1:9" s="44" customFormat="1" ht="15.75">
      <c r="A77" s="45" t="s">
        <v>230</v>
      </c>
      <c r="B77" s="64" t="s">
        <v>231</v>
      </c>
      <c r="C77" s="47" t="s">
        <v>789</v>
      </c>
      <c r="D77" s="293">
        <v>0</v>
      </c>
      <c r="E77" s="304"/>
      <c r="F77" s="165"/>
      <c r="G77" s="165"/>
      <c r="H77" s="160"/>
      <c r="I77" s="39"/>
    </row>
    <row r="78" spans="1:9" s="44" customFormat="1" ht="15.75">
      <c r="A78" s="50" t="s">
        <v>232</v>
      </c>
      <c r="B78" s="56" t="s">
        <v>233</v>
      </c>
      <c r="C78" s="52" t="s">
        <v>789</v>
      </c>
      <c r="D78" s="293">
        <v>0</v>
      </c>
      <c r="E78" s="300"/>
      <c r="F78" s="162"/>
      <c r="G78" s="162"/>
      <c r="H78" s="161"/>
      <c r="I78" s="39"/>
    </row>
    <row r="79" spans="1:9" s="44" customFormat="1" ht="15.75">
      <c r="A79" s="50" t="s">
        <v>234</v>
      </c>
      <c r="B79" s="56" t="s">
        <v>235</v>
      </c>
      <c r="C79" s="52" t="s">
        <v>789</v>
      </c>
      <c r="D79" s="293">
        <v>0</v>
      </c>
      <c r="E79" s="300"/>
      <c r="F79" s="162"/>
      <c r="G79" s="162"/>
      <c r="H79" s="161"/>
      <c r="I79" s="39"/>
    </row>
    <row r="80" spans="1:9" s="44" customFormat="1" ht="16.5" thickBot="1">
      <c r="A80" s="65" t="s">
        <v>236</v>
      </c>
      <c r="B80" s="66" t="s">
        <v>237</v>
      </c>
      <c r="C80" s="67" t="s">
        <v>789</v>
      </c>
      <c r="D80" s="293">
        <v>0</v>
      </c>
      <c r="E80" s="305"/>
      <c r="F80" s="166"/>
      <c r="G80" s="166"/>
      <c r="H80" s="167"/>
      <c r="I80" s="39"/>
    </row>
    <row r="81" spans="1:9" s="44" customFormat="1" ht="16.5" thickBot="1">
      <c r="A81" s="68" t="s">
        <v>238</v>
      </c>
      <c r="B81" s="46" t="s">
        <v>239</v>
      </c>
      <c r="C81" s="69" t="s">
        <v>789</v>
      </c>
      <c r="D81" s="306">
        <f>D23-D38</f>
        <v>1.2033600000000035</v>
      </c>
      <c r="E81" s="306">
        <f>E23-E38</f>
        <v>-10.218000000000004</v>
      </c>
      <c r="F81" s="168"/>
      <c r="G81" s="168"/>
      <c r="H81" s="169"/>
      <c r="I81" s="39"/>
    </row>
    <row r="82" spans="1:9" s="44" customFormat="1" ht="15.75">
      <c r="A82" s="50" t="s">
        <v>240</v>
      </c>
      <c r="B82" s="51" t="s">
        <v>160</v>
      </c>
      <c r="C82" s="52" t="s">
        <v>789</v>
      </c>
      <c r="D82" s="293">
        <v>0</v>
      </c>
      <c r="E82" s="300"/>
      <c r="F82" s="162"/>
      <c r="G82" s="162"/>
      <c r="H82" s="161"/>
      <c r="I82" s="39"/>
    </row>
    <row r="83" spans="1:9" s="44" customFormat="1" ht="31.5">
      <c r="A83" s="50" t="s">
        <v>241</v>
      </c>
      <c r="B83" s="57" t="s">
        <v>161</v>
      </c>
      <c r="C83" s="52" t="s">
        <v>789</v>
      </c>
      <c r="D83" s="293">
        <v>0</v>
      </c>
      <c r="E83" s="300"/>
      <c r="F83" s="162"/>
      <c r="G83" s="162"/>
      <c r="H83" s="161"/>
      <c r="I83" s="39"/>
    </row>
    <row r="84" spans="1:9" s="44" customFormat="1" ht="31.5">
      <c r="A84" s="50" t="s">
        <v>242</v>
      </c>
      <c r="B84" s="57" t="s">
        <v>162</v>
      </c>
      <c r="C84" s="52" t="s">
        <v>789</v>
      </c>
      <c r="D84" s="293">
        <v>0</v>
      </c>
      <c r="E84" s="300"/>
      <c r="F84" s="162"/>
      <c r="G84" s="162"/>
      <c r="H84" s="161"/>
      <c r="I84" s="39"/>
    </row>
    <row r="85" spans="1:9" s="44" customFormat="1" ht="31.5">
      <c r="A85" s="50" t="s">
        <v>243</v>
      </c>
      <c r="B85" s="57" t="s">
        <v>163</v>
      </c>
      <c r="C85" s="52" t="s">
        <v>789</v>
      </c>
      <c r="D85" s="293">
        <v>0</v>
      </c>
      <c r="E85" s="300"/>
      <c r="F85" s="162"/>
      <c r="G85" s="162"/>
      <c r="H85" s="161"/>
      <c r="I85" s="39"/>
    </row>
    <row r="86" spans="1:9" s="44" customFormat="1" ht="15.75">
      <c r="A86" s="50" t="s">
        <v>244</v>
      </c>
      <c r="B86" s="51" t="s">
        <v>164</v>
      </c>
      <c r="C86" s="52" t="s">
        <v>789</v>
      </c>
      <c r="D86" s="293">
        <v>0</v>
      </c>
      <c r="E86" s="300"/>
      <c r="F86" s="162"/>
      <c r="G86" s="162"/>
      <c r="H86" s="161"/>
      <c r="I86" s="39"/>
    </row>
    <row r="87" spans="1:9" s="44" customFormat="1" ht="15.75">
      <c r="A87" s="50" t="s">
        <v>245</v>
      </c>
      <c r="B87" s="51" t="s">
        <v>165</v>
      </c>
      <c r="C87" s="52" t="s">
        <v>789</v>
      </c>
      <c r="D87" s="307">
        <v>1.2</v>
      </c>
      <c r="E87" s="307">
        <f>E81</f>
        <v>-10.218000000000004</v>
      </c>
      <c r="F87" s="162"/>
      <c r="G87" s="162"/>
      <c r="H87" s="161"/>
      <c r="I87" s="39"/>
    </row>
    <row r="88" spans="1:9" s="44" customFormat="1" ht="15.75">
      <c r="A88" s="50" t="s">
        <v>246</v>
      </c>
      <c r="B88" s="51" t="s">
        <v>166</v>
      </c>
      <c r="C88" s="52" t="s">
        <v>789</v>
      </c>
      <c r="D88" s="293">
        <v>0</v>
      </c>
      <c r="E88" s="300"/>
      <c r="F88" s="162"/>
      <c r="G88" s="162"/>
      <c r="H88" s="161"/>
      <c r="I88" s="39"/>
    </row>
    <row r="89" spans="1:9" s="44" customFormat="1" ht="15.75">
      <c r="A89" s="50" t="s">
        <v>247</v>
      </c>
      <c r="B89" s="51" t="s">
        <v>168</v>
      </c>
      <c r="C89" s="52" t="s">
        <v>789</v>
      </c>
      <c r="D89" s="307">
        <v>0</v>
      </c>
      <c r="E89" s="300"/>
      <c r="F89" s="162"/>
      <c r="G89" s="162"/>
      <c r="H89" s="161"/>
      <c r="I89" s="39"/>
    </row>
    <row r="90" spans="1:9" s="44" customFormat="1" ht="15.75">
      <c r="A90" s="50" t="s">
        <v>248</v>
      </c>
      <c r="B90" s="51" t="s">
        <v>170</v>
      </c>
      <c r="C90" s="52" t="s">
        <v>789</v>
      </c>
      <c r="D90" s="181">
        <v>0</v>
      </c>
      <c r="E90" s="253"/>
      <c r="F90" s="162"/>
      <c r="G90" s="162"/>
      <c r="H90" s="161"/>
      <c r="I90" s="39"/>
    </row>
    <row r="91" spans="1:9" s="44" customFormat="1" ht="15.75">
      <c r="A91" s="50" t="s">
        <v>249</v>
      </c>
      <c r="B91" s="51" t="s">
        <v>172</v>
      </c>
      <c r="C91" s="52" t="s">
        <v>789</v>
      </c>
      <c r="D91" s="181">
        <v>0</v>
      </c>
      <c r="E91" s="253"/>
      <c r="F91" s="162"/>
      <c r="G91" s="162"/>
      <c r="H91" s="161"/>
      <c r="I91" s="39"/>
    </row>
    <row r="92" spans="1:9" s="44" customFormat="1" ht="31.5">
      <c r="A92" s="50" t="s">
        <v>250</v>
      </c>
      <c r="B92" s="55" t="s">
        <v>174</v>
      </c>
      <c r="C92" s="52" t="s">
        <v>789</v>
      </c>
      <c r="D92" s="181">
        <v>0</v>
      </c>
      <c r="E92" s="253"/>
      <c r="F92" s="162"/>
      <c r="G92" s="162"/>
      <c r="H92" s="161"/>
      <c r="I92" s="39"/>
    </row>
    <row r="93" spans="1:9" s="44" customFormat="1" ht="15.75">
      <c r="A93" s="50" t="s">
        <v>251</v>
      </c>
      <c r="B93" s="57" t="s">
        <v>89</v>
      </c>
      <c r="C93" s="52" t="s">
        <v>789</v>
      </c>
      <c r="D93" s="181">
        <v>0</v>
      </c>
      <c r="E93" s="253"/>
      <c r="F93" s="162"/>
      <c r="G93" s="162"/>
      <c r="H93" s="161"/>
      <c r="I93" s="39"/>
    </row>
    <row r="94" spans="1:9" s="44" customFormat="1" ht="15.75">
      <c r="A94" s="50" t="s">
        <v>252</v>
      </c>
      <c r="B94" s="56" t="s">
        <v>90</v>
      </c>
      <c r="C94" s="52" t="s">
        <v>789</v>
      </c>
      <c r="D94" s="181">
        <v>0</v>
      </c>
      <c r="E94" s="253"/>
      <c r="F94" s="162"/>
      <c r="G94" s="162"/>
      <c r="H94" s="161"/>
      <c r="I94" s="39"/>
    </row>
    <row r="95" spans="1:9" s="44" customFormat="1" ht="15.75">
      <c r="A95" s="50" t="s">
        <v>253</v>
      </c>
      <c r="B95" s="51" t="s">
        <v>178</v>
      </c>
      <c r="C95" s="52" t="s">
        <v>789</v>
      </c>
      <c r="D95" s="181">
        <v>0</v>
      </c>
      <c r="E95" s="253"/>
      <c r="F95" s="162"/>
      <c r="G95" s="162"/>
      <c r="H95" s="161"/>
      <c r="I95" s="39"/>
    </row>
    <row r="96" spans="1:9" s="44" customFormat="1" ht="15.75">
      <c r="A96" s="50" t="s">
        <v>254</v>
      </c>
      <c r="B96" s="70" t="s">
        <v>255</v>
      </c>
      <c r="C96" s="52" t="s">
        <v>789</v>
      </c>
      <c r="D96" s="181" t="s">
        <v>329</v>
      </c>
      <c r="E96" s="253"/>
      <c r="F96" s="162"/>
      <c r="G96" s="162"/>
      <c r="H96" s="161"/>
      <c r="I96" s="39"/>
    </row>
    <row r="97" spans="1:9" s="44" customFormat="1" ht="15.75">
      <c r="A97" s="50" t="s">
        <v>25</v>
      </c>
      <c r="B97" s="55" t="s">
        <v>256</v>
      </c>
      <c r="C97" s="52" t="s">
        <v>789</v>
      </c>
      <c r="D97" s="181">
        <v>0</v>
      </c>
      <c r="E97" s="253"/>
      <c r="F97" s="162"/>
      <c r="G97" s="162"/>
      <c r="H97" s="161"/>
      <c r="I97" s="39"/>
    </row>
    <row r="98" spans="1:9" s="44" customFormat="1" ht="15.75">
      <c r="A98" s="50" t="s">
        <v>257</v>
      </c>
      <c r="B98" s="57" t="s">
        <v>258</v>
      </c>
      <c r="C98" s="52" t="s">
        <v>789</v>
      </c>
      <c r="D98" s="181">
        <v>0</v>
      </c>
      <c r="E98" s="253"/>
      <c r="F98" s="162"/>
      <c r="G98" s="162"/>
      <c r="H98" s="161"/>
      <c r="I98" s="39"/>
    </row>
    <row r="99" spans="1:9" s="44" customFormat="1" ht="15.75">
      <c r="A99" s="50" t="s">
        <v>259</v>
      </c>
      <c r="B99" s="57" t="s">
        <v>260</v>
      </c>
      <c r="C99" s="52" t="s">
        <v>789</v>
      </c>
      <c r="D99" s="181">
        <v>0</v>
      </c>
      <c r="E99" s="253"/>
      <c r="F99" s="162"/>
      <c r="G99" s="162"/>
      <c r="H99" s="161"/>
      <c r="I99" s="39"/>
    </row>
    <row r="100" spans="1:9" s="44" customFormat="1" ht="15.75">
      <c r="A100" s="50" t="s">
        <v>261</v>
      </c>
      <c r="B100" s="57" t="s">
        <v>262</v>
      </c>
      <c r="C100" s="52" t="s">
        <v>789</v>
      </c>
      <c r="D100" s="181">
        <v>0</v>
      </c>
      <c r="E100" s="253"/>
      <c r="F100" s="162"/>
      <c r="G100" s="162"/>
      <c r="H100" s="161"/>
      <c r="I100" s="39"/>
    </row>
    <row r="101" spans="1:9" s="44" customFormat="1" ht="15.75">
      <c r="A101" s="50" t="s">
        <v>263</v>
      </c>
      <c r="B101" s="59" t="s">
        <v>264</v>
      </c>
      <c r="C101" s="52" t="s">
        <v>789</v>
      </c>
      <c r="D101" s="181">
        <v>0</v>
      </c>
      <c r="E101" s="253"/>
      <c r="F101" s="162"/>
      <c r="G101" s="162"/>
      <c r="H101" s="161"/>
      <c r="I101" s="39"/>
    </row>
    <row r="102" spans="1:9" s="44" customFormat="1" ht="15.75">
      <c r="A102" s="50" t="s">
        <v>265</v>
      </c>
      <c r="B102" s="56" t="s">
        <v>266</v>
      </c>
      <c r="C102" s="52" t="s">
        <v>789</v>
      </c>
      <c r="D102" s="181">
        <v>0</v>
      </c>
      <c r="E102" s="253"/>
      <c r="F102" s="162"/>
      <c r="G102" s="162"/>
      <c r="H102" s="161"/>
      <c r="I102" s="39"/>
    </row>
    <row r="103" spans="1:9" s="44" customFormat="1" ht="15.75">
      <c r="A103" s="50" t="s">
        <v>26</v>
      </c>
      <c r="B103" s="58" t="s">
        <v>223</v>
      </c>
      <c r="C103" s="52" t="s">
        <v>789</v>
      </c>
      <c r="D103" s="181">
        <v>0</v>
      </c>
      <c r="E103" s="253"/>
      <c r="F103" s="162"/>
      <c r="G103" s="162"/>
      <c r="H103" s="161"/>
      <c r="I103" s="39"/>
    </row>
    <row r="104" spans="1:9" s="44" customFormat="1" ht="15.75">
      <c r="A104" s="50" t="s">
        <v>267</v>
      </c>
      <c r="B104" s="56" t="s">
        <v>268</v>
      </c>
      <c r="C104" s="52" t="s">
        <v>789</v>
      </c>
      <c r="D104" s="181">
        <v>0</v>
      </c>
      <c r="E104" s="253"/>
      <c r="F104" s="162"/>
      <c r="G104" s="162"/>
      <c r="H104" s="161"/>
      <c r="I104" s="39"/>
    </row>
    <row r="105" spans="1:9" s="44" customFormat="1" ht="15.75">
      <c r="A105" s="50" t="s">
        <v>269</v>
      </c>
      <c r="B105" s="56" t="s">
        <v>270</v>
      </c>
      <c r="C105" s="52" t="s">
        <v>789</v>
      </c>
      <c r="D105" s="181">
        <v>0</v>
      </c>
      <c r="E105" s="253"/>
      <c r="F105" s="162"/>
      <c r="G105" s="162"/>
      <c r="H105" s="161"/>
      <c r="I105" s="39"/>
    </row>
    <row r="106" spans="1:9" s="44" customFormat="1" ht="15.75">
      <c r="A106" s="50" t="s">
        <v>271</v>
      </c>
      <c r="B106" s="56" t="s">
        <v>272</v>
      </c>
      <c r="C106" s="52" t="s">
        <v>789</v>
      </c>
      <c r="D106" s="181">
        <v>0</v>
      </c>
      <c r="E106" s="253"/>
      <c r="F106" s="162"/>
      <c r="G106" s="162"/>
      <c r="H106" s="161"/>
      <c r="I106" s="39"/>
    </row>
    <row r="107" spans="1:9" s="44" customFormat="1" ht="15.75">
      <c r="A107" s="50" t="s">
        <v>273</v>
      </c>
      <c r="B107" s="59" t="s">
        <v>274</v>
      </c>
      <c r="C107" s="52" t="s">
        <v>789</v>
      </c>
      <c r="D107" s="181">
        <v>0</v>
      </c>
      <c r="E107" s="253"/>
      <c r="F107" s="162"/>
      <c r="G107" s="162"/>
      <c r="H107" s="161"/>
      <c r="I107" s="39"/>
    </row>
    <row r="108" spans="1:9" s="44" customFormat="1" ht="15.75">
      <c r="A108" s="50" t="s">
        <v>275</v>
      </c>
      <c r="B108" s="56" t="s">
        <v>276</v>
      </c>
      <c r="C108" s="52" t="s">
        <v>789</v>
      </c>
      <c r="D108" s="181" t="s">
        <v>329</v>
      </c>
      <c r="E108" s="253"/>
      <c r="F108" s="162"/>
      <c r="G108" s="162"/>
      <c r="H108" s="161"/>
      <c r="I108" s="39"/>
    </row>
    <row r="109" spans="1:9" s="44" customFormat="1" ht="15.75">
      <c r="A109" s="50" t="s">
        <v>277</v>
      </c>
      <c r="B109" s="70" t="s">
        <v>278</v>
      </c>
      <c r="C109" s="52" t="s">
        <v>789</v>
      </c>
      <c r="D109" s="298">
        <f>D87</f>
        <v>1.2</v>
      </c>
      <c r="E109" s="298">
        <f>E87</f>
        <v>-10.218000000000004</v>
      </c>
      <c r="F109" s="162"/>
      <c r="G109" s="162"/>
      <c r="H109" s="161"/>
      <c r="I109" s="39"/>
    </row>
    <row r="110" spans="1:9" s="44" customFormat="1" ht="31.5">
      <c r="A110" s="50" t="s">
        <v>27</v>
      </c>
      <c r="B110" s="55" t="s">
        <v>279</v>
      </c>
      <c r="C110" s="52" t="s">
        <v>789</v>
      </c>
      <c r="D110" s="181">
        <v>0</v>
      </c>
      <c r="E110" s="253"/>
      <c r="F110" s="162"/>
      <c r="G110" s="162"/>
      <c r="H110" s="161"/>
      <c r="I110" s="39"/>
    </row>
    <row r="111" spans="1:9" s="44" customFormat="1" ht="31.5">
      <c r="A111" s="50" t="s">
        <v>280</v>
      </c>
      <c r="B111" s="57" t="s">
        <v>161</v>
      </c>
      <c r="C111" s="52" t="s">
        <v>789</v>
      </c>
      <c r="D111" s="181">
        <v>0</v>
      </c>
      <c r="E111" s="253"/>
      <c r="F111" s="162"/>
      <c r="G111" s="162"/>
      <c r="H111" s="161"/>
      <c r="I111" s="39"/>
    </row>
    <row r="112" spans="1:9" s="44" customFormat="1" ht="31.5">
      <c r="A112" s="50" t="s">
        <v>281</v>
      </c>
      <c r="B112" s="57" t="s">
        <v>162</v>
      </c>
      <c r="C112" s="52" t="s">
        <v>789</v>
      </c>
      <c r="D112" s="181">
        <v>0</v>
      </c>
      <c r="E112" s="253"/>
      <c r="F112" s="162"/>
      <c r="G112" s="162"/>
      <c r="H112" s="161"/>
      <c r="I112" s="39"/>
    </row>
    <row r="113" spans="1:9" s="44" customFormat="1" ht="31.5">
      <c r="A113" s="50" t="s">
        <v>282</v>
      </c>
      <c r="B113" s="57" t="s">
        <v>163</v>
      </c>
      <c r="C113" s="52" t="s">
        <v>789</v>
      </c>
      <c r="D113" s="181">
        <v>0</v>
      </c>
      <c r="E113" s="253"/>
      <c r="F113" s="162"/>
      <c r="G113" s="162"/>
      <c r="H113" s="161"/>
      <c r="I113" s="39"/>
    </row>
    <row r="114" spans="1:9" s="44" customFormat="1" ht="15.75">
      <c r="A114" s="50" t="s">
        <v>28</v>
      </c>
      <c r="B114" s="51" t="s">
        <v>164</v>
      </c>
      <c r="C114" s="52" t="s">
        <v>789</v>
      </c>
      <c r="D114" s="181">
        <v>0</v>
      </c>
      <c r="E114" s="253"/>
      <c r="F114" s="162"/>
      <c r="G114" s="162"/>
      <c r="H114" s="161"/>
      <c r="I114" s="39"/>
    </row>
    <row r="115" spans="1:9" s="44" customFormat="1" ht="15.75">
      <c r="A115" s="50" t="s">
        <v>29</v>
      </c>
      <c r="B115" s="51" t="s">
        <v>165</v>
      </c>
      <c r="C115" s="52" t="s">
        <v>789</v>
      </c>
      <c r="D115" s="298">
        <f>D109</f>
        <v>1.2</v>
      </c>
      <c r="E115" s="298">
        <f>E109</f>
        <v>-10.218000000000004</v>
      </c>
      <c r="F115" s="162"/>
      <c r="G115" s="162"/>
      <c r="H115" s="161"/>
      <c r="I115" s="39"/>
    </row>
    <row r="116" spans="1:9" s="44" customFormat="1" ht="15.75">
      <c r="A116" s="50" t="s">
        <v>30</v>
      </c>
      <c r="B116" s="51" t="s">
        <v>166</v>
      </c>
      <c r="C116" s="52" t="s">
        <v>789</v>
      </c>
      <c r="D116" s="181">
        <v>0</v>
      </c>
      <c r="E116" s="288"/>
      <c r="F116" s="162"/>
      <c r="G116" s="162"/>
      <c r="H116" s="161"/>
      <c r="I116" s="39"/>
    </row>
    <row r="117" spans="1:9" s="44" customFormat="1" ht="15.75">
      <c r="A117" s="50" t="s">
        <v>283</v>
      </c>
      <c r="B117" s="51" t="s">
        <v>168</v>
      </c>
      <c r="C117" s="52" t="s">
        <v>789</v>
      </c>
      <c r="D117" s="247">
        <f>D89</f>
        <v>0</v>
      </c>
      <c r="E117" s="275">
        <v>0</v>
      </c>
      <c r="F117" s="162"/>
      <c r="G117" s="162"/>
      <c r="H117" s="161"/>
      <c r="I117" s="39"/>
    </row>
    <row r="118" spans="1:9" s="44" customFormat="1" ht="15.75">
      <c r="A118" s="50" t="s">
        <v>284</v>
      </c>
      <c r="B118" s="51" t="s">
        <v>170</v>
      </c>
      <c r="C118" s="52" t="s">
        <v>789</v>
      </c>
      <c r="D118" s="181">
        <v>0</v>
      </c>
      <c r="E118" s="288"/>
      <c r="F118" s="162"/>
      <c r="G118" s="162"/>
      <c r="H118" s="161"/>
      <c r="I118" s="39"/>
    </row>
    <row r="119" spans="1:9" s="44" customFormat="1" ht="15.75">
      <c r="A119" s="50" t="s">
        <v>285</v>
      </c>
      <c r="B119" s="51" t="s">
        <v>172</v>
      </c>
      <c r="C119" s="52" t="s">
        <v>789</v>
      </c>
      <c r="D119" s="181">
        <v>0</v>
      </c>
      <c r="E119" s="288"/>
      <c r="F119" s="162"/>
      <c r="G119" s="162"/>
      <c r="H119" s="161"/>
      <c r="I119" s="39"/>
    </row>
    <row r="120" spans="1:9" s="44" customFormat="1" ht="31.5">
      <c r="A120" s="50" t="s">
        <v>286</v>
      </c>
      <c r="B120" s="55" t="s">
        <v>174</v>
      </c>
      <c r="C120" s="52" t="s">
        <v>789</v>
      </c>
      <c r="D120" s="181">
        <v>0</v>
      </c>
      <c r="E120" s="288"/>
      <c r="F120" s="162"/>
      <c r="G120" s="162"/>
      <c r="H120" s="161"/>
      <c r="I120" s="39"/>
    </row>
    <row r="121" spans="1:9" s="44" customFormat="1" ht="15.75">
      <c r="A121" s="50" t="s">
        <v>287</v>
      </c>
      <c r="B121" s="56" t="s">
        <v>89</v>
      </c>
      <c r="C121" s="52" t="s">
        <v>789</v>
      </c>
      <c r="D121" s="181">
        <v>0</v>
      </c>
      <c r="E121" s="288"/>
      <c r="F121" s="162"/>
      <c r="G121" s="162"/>
      <c r="H121" s="161"/>
      <c r="I121" s="39"/>
    </row>
    <row r="122" spans="1:9" s="44" customFormat="1" ht="15.75">
      <c r="A122" s="50" t="s">
        <v>288</v>
      </c>
      <c r="B122" s="56" t="s">
        <v>90</v>
      </c>
      <c r="C122" s="52" t="s">
        <v>789</v>
      </c>
      <c r="D122" s="181">
        <v>0</v>
      </c>
      <c r="E122" s="288"/>
      <c r="F122" s="162"/>
      <c r="G122" s="162"/>
      <c r="H122" s="161"/>
      <c r="I122" s="39"/>
    </row>
    <row r="123" spans="1:9" s="44" customFormat="1" ht="15.75">
      <c r="A123" s="50" t="s">
        <v>289</v>
      </c>
      <c r="B123" s="51" t="s">
        <v>178</v>
      </c>
      <c r="C123" s="52" t="s">
        <v>789</v>
      </c>
      <c r="D123" s="181">
        <v>0</v>
      </c>
      <c r="E123" s="288"/>
      <c r="F123" s="162"/>
      <c r="G123" s="162"/>
      <c r="H123" s="161"/>
      <c r="I123" s="39"/>
    </row>
    <row r="124" spans="1:9" s="44" customFormat="1" ht="15.75">
      <c r="A124" s="50" t="s">
        <v>290</v>
      </c>
      <c r="B124" s="70" t="s">
        <v>291</v>
      </c>
      <c r="C124" s="52" t="s">
        <v>789</v>
      </c>
      <c r="D124" s="298">
        <f>D130+D132</f>
        <v>0</v>
      </c>
      <c r="E124" s="298">
        <f>E130+E132</f>
        <v>0</v>
      </c>
      <c r="F124" s="162"/>
      <c r="G124" s="162"/>
      <c r="H124" s="161"/>
      <c r="I124" s="39"/>
    </row>
    <row r="125" spans="1:9" s="44" customFormat="1" ht="15.75">
      <c r="A125" s="50" t="s">
        <v>31</v>
      </c>
      <c r="B125" s="51" t="s">
        <v>160</v>
      </c>
      <c r="C125" s="52" t="s">
        <v>789</v>
      </c>
      <c r="D125" s="181">
        <v>0</v>
      </c>
      <c r="E125" s="288"/>
      <c r="F125" s="162"/>
      <c r="G125" s="162"/>
      <c r="H125" s="161"/>
      <c r="I125" s="39"/>
    </row>
    <row r="126" spans="1:9" s="44" customFormat="1" ht="31.5">
      <c r="A126" s="50" t="s">
        <v>292</v>
      </c>
      <c r="B126" s="57" t="s">
        <v>161</v>
      </c>
      <c r="C126" s="52" t="s">
        <v>789</v>
      </c>
      <c r="D126" s="181">
        <v>0</v>
      </c>
      <c r="E126" s="288"/>
      <c r="F126" s="162"/>
      <c r="G126" s="162"/>
      <c r="H126" s="161"/>
      <c r="I126" s="39"/>
    </row>
    <row r="127" spans="1:9" s="44" customFormat="1" ht="31.5">
      <c r="A127" s="50" t="s">
        <v>293</v>
      </c>
      <c r="B127" s="57" t="s">
        <v>162</v>
      </c>
      <c r="C127" s="52" t="s">
        <v>789</v>
      </c>
      <c r="D127" s="181">
        <v>0</v>
      </c>
      <c r="E127" s="288"/>
      <c r="F127" s="162"/>
      <c r="G127" s="162"/>
      <c r="H127" s="161"/>
      <c r="I127" s="39"/>
    </row>
    <row r="128" spans="1:9" s="44" customFormat="1" ht="31.5">
      <c r="A128" s="50" t="s">
        <v>294</v>
      </c>
      <c r="B128" s="57" t="s">
        <v>163</v>
      </c>
      <c r="C128" s="52" t="s">
        <v>789</v>
      </c>
      <c r="D128" s="181">
        <v>0</v>
      </c>
      <c r="E128" s="288"/>
      <c r="F128" s="162"/>
      <c r="G128" s="162"/>
      <c r="H128" s="161"/>
      <c r="I128" s="39"/>
    </row>
    <row r="129" spans="1:9" s="44" customFormat="1" ht="15.75">
      <c r="A129" s="50" t="s">
        <v>32</v>
      </c>
      <c r="B129" s="58" t="s">
        <v>295</v>
      </c>
      <c r="C129" s="52" t="s">
        <v>789</v>
      </c>
      <c r="D129" s="181">
        <v>0</v>
      </c>
      <c r="E129" s="288"/>
      <c r="F129" s="162"/>
      <c r="G129" s="162"/>
      <c r="H129" s="161"/>
      <c r="I129" s="39"/>
    </row>
    <row r="130" spans="1:9" s="44" customFormat="1" ht="15.75">
      <c r="A130" s="50" t="s">
        <v>33</v>
      </c>
      <c r="B130" s="58" t="s">
        <v>296</v>
      </c>
      <c r="C130" s="52" t="s">
        <v>789</v>
      </c>
      <c r="D130" s="181">
        <v>0</v>
      </c>
      <c r="E130" s="288"/>
      <c r="F130" s="162"/>
      <c r="G130" s="162"/>
      <c r="H130" s="161"/>
      <c r="I130" s="39"/>
    </row>
    <row r="131" spans="1:9" s="44" customFormat="1" ht="15.75">
      <c r="A131" s="50" t="s">
        <v>34</v>
      </c>
      <c r="B131" s="58" t="s">
        <v>297</v>
      </c>
      <c r="C131" s="52" t="s">
        <v>789</v>
      </c>
      <c r="D131" s="181">
        <v>0</v>
      </c>
      <c r="E131" s="288"/>
      <c r="F131" s="162"/>
      <c r="G131" s="162"/>
      <c r="H131" s="161"/>
      <c r="I131" s="39"/>
    </row>
    <row r="132" spans="1:9" s="44" customFormat="1" ht="15.75">
      <c r="A132" s="50" t="s">
        <v>298</v>
      </c>
      <c r="B132" s="58" t="s">
        <v>299</v>
      </c>
      <c r="C132" s="52" t="s">
        <v>789</v>
      </c>
      <c r="D132" s="246">
        <f>D117*0.2</f>
        <v>0</v>
      </c>
      <c r="E132" s="247">
        <f>E117*0.2</f>
        <v>0</v>
      </c>
      <c r="F132" s="162"/>
      <c r="G132" s="162"/>
      <c r="H132" s="161"/>
      <c r="I132" s="39"/>
    </row>
    <row r="133" spans="1:9" s="44" customFormat="1" ht="15.75">
      <c r="A133" s="50" t="s">
        <v>300</v>
      </c>
      <c r="B133" s="58" t="s">
        <v>301</v>
      </c>
      <c r="C133" s="52" t="s">
        <v>789</v>
      </c>
      <c r="D133" s="181">
        <v>0</v>
      </c>
      <c r="E133" s="253"/>
      <c r="F133" s="162"/>
      <c r="G133" s="162"/>
      <c r="H133" s="161"/>
      <c r="I133" s="39"/>
    </row>
    <row r="134" spans="1:9" s="44" customFormat="1" ht="15.75">
      <c r="A134" s="50" t="s">
        <v>302</v>
      </c>
      <c r="B134" s="58" t="s">
        <v>303</v>
      </c>
      <c r="C134" s="52" t="s">
        <v>789</v>
      </c>
      <c r="D134" s="181">
        <v>0</v>
      </c>
      <c r="E134" s="253"/>
      <c r="F134" s="162"/>
      <c r="G134" s="162"/>
      <c r="H134" s="161"/>
      <c r="I134" s="39"/>
    </row>
    <row r="135" spans="1:9" s="44" customFormat="1" ht="31.5">
      <c r="A135" s="50" t="s">
        <v>304</v>
      </c>
      <c r="B135" s="58" t="s">
        <v>174</v>
      </c>
      <c r="C135" s="52" t="s">
        <v>789</v>
      </c>
      <c r="D135" s="181">
        <v>0</v>
      </c>
      <c r="E135" s="253"/>
      <c r="F135" s="162"/>
      <c r="G135" s="162"/>
      <c r="H135" s="161"/>
      <c r="I135" s="39"/>
    </row>
    <row r="136" spans="1:9" s="44" customFormat="1" ht="15.75">
      <c r="A136" s="50" t="s">
        <v>305</v>
      </c>
      <c r="B136" s="56" t="s">
        <v>306</v>
      </c>
      <c r="C136" s="52" t="s">
        <v>789</v>
      </c>
      <c r="D136" s="181">
        <v>0</v>
      </c>
      <c r="E136" s="253"/>
      <c r="F136" s="162"/>
      <c r="G136" s="162"/>
      <c r="H136" s="161"/>
      <c r="I136" s="39"/>
    </row>
    <row r="137" spans="1:9" s="44" customFormat="1" ht="15.75">
      <c r="A137" s="50" t="s">
        <v>307</v>
      </c>
      <c r="B137" s="56" t="s">
        <v>90</v>
      </c>
      <c r="C137" s="52" t="s">
        <v>789</v>
      </c>
      <c r="D137" s="181">
        <v>0</v>
      </c>
      <c r="E137" s="253"/>
      <c r="F137" s="162"/>
      <c r="G137" s="162"/>
      <c r="H137" s="161"/>
      <c r="I137" s="39"/>
    </row>
    <row r="138" spans="1:9" s="44" customFormat="1" ht="15.75">
      <c r="A138" s="50" t="s">
        <v>308</v>
      </c>
      <c r="B138" s="58" t="s">
        <v>309</v>
      </c>
      <c r="C138" s="52" t="s">
        <v>789</v>
      </c>
      <c r="D138" s="181">
        <v>0</v>
      </c>
      <c r="E138" s="253"/>
      <c r="F138" s="162"/>
      <c r="G138" s="162"/>
      <c r="H138" s="161"/>
      <c r="I138" s="39"/>
    </row>
    <row r="139" spans="1:9" s="44" customFormat="1" ht="15.75">
      <c r="A139" s="50" t="s">
        <v>310</v>
      </c>
      <c r="B139" s="70" t="s">
        <v>311</v>
      </c>
      <c r="C139" s="52" t="s">
        <v>789</v>
      </c>
      <c r="D139" s="182">
        <f>D145+D147</f>
        <v>0</v>
      </c>
      <c r="E139" s="182">
        <f>E145+E147</f>
        <v>0</v>
      </c>
      <c r="F139" s="162"/>
      <c r="G139" s="162"/>
      <c r="H139" s="161"/>
      <c r="I139" s="39"/>
    </row>
    <row r="140" spans="1:9" s="44" customFormat="1" ht="15.75">
      <c r="A140" s="50" t="s">
        <v>35</v>
      </c>
      <c r="B140" s="51" t="s">
        <v>160</v>
      </c>
      <c r="C140" s="52" t="s">
        <v>789</v>
      </c>
      <c r="D140" s="181">
        <v>0</v>
      </c>
      <c r="E140" s="253"/>
      <c r="F140" s="162"/>
      <c r="G140" s="162"/>
      <c r="H140" s="161"/>
      <c r="I140" s="39"/>
    </row>
    <row r="141" spans="1:9" s="44" customFormat="1" ht="31.5">
      <c r="A141" s="50" t="s">
        <v>312</v>
      </c>
      <c r="B141" s="57" t="s">
        <v>161</v>
      </c>
      <c r="C141" s="52" t="s">
        <v>789</v>
      </c>
      <c r="D141" s="181">
        <v>0</v>
      </c>
      <c r="E141" s="253"/>
      <c r="F141" s="162"/>
      <c r="G141" s="162"/>
      <c r="H141" s="161"/>
      <c r="I141" s="39"/>
    </row>
    <row r="142" spans="1:9" s="44" customFormat="1" ht="31.5">
      <c r="A142" s="50" t="s">
        <v>313</v>
      </c>
      <c r="B142" s="57" t="s">
        <v>162</v>
      </c>
      <c r="C142" s="52" t="s">
        <v>789</v>
      </c>
      <c r="D142" s="181">
        <v>0</v>
      </c>
      <c r="E142" s="253"/>
      <c r="F142" s="162"/>
      <c r="G142" s="162"/>
      <c r="H142" s="161"/>
      <c r="I142" s="39"/>
    </row>
    <row r="143" spans="1:9" s="44" customFormat="1" ht="31.5">
      <c r="A143" s="50" t="s">
        <v>314</v>
      </c>
      <c r="B143" s="57" t="s">
        <v>163</v>
      </c>
      <c r="C143" s="52" t="s">
        <v>789</v>
      </c>
      <c r="D143" s="181">
        <v>0</v>
      </c>
      <c r="E143" s="253"/>
      <c r="F143" s="162"/>
      <c r="G143" s="162"/>
      <c r="H143" s="161"/>
      <c r="I143" s="39"/>
    </row>
    <row r="144" spans="1:9" s="44" customFormat="1" ht="15.75">
      <c r="A144" s="50" t="s">
        <v>36</v>
      </c>
      <c r="B144" s="51" t="s">
        <v>164</v>
      </c>
      <c r="C144" s="52" t="s">
        <v>789</v>
      </c>
      <c r="D144" s="181">
        <v>0</v>
      </c>
      <c r="E144" s="253"/>
      <c r="F144" s="162"/>
      <c r="G144" s="162"/>
      <c r="H144" s="161"/>
      <c r="I144" s="39"/>
    </row>
    <row r="145" spans="1:9" s="44" customFormat="1" ht="15.75">
      <c r="A145" s="50" t="s">
        <v>37</v>
      </c>
      <c r="B145" s="51" t="s">
        <v>165</v>
      </c>
      <c r="C145" s="52" t="s">
        <v>789</v>
      </c>
      <c r="D145" s="181">
        <v>0</v>
      </c>
      <c r="E145" s="253"/>
      <c r="F145" s="162"/>
      <c r="G145" s="162"/>
      <c r="H145" s="161"/>
      <c r="I145" s="39"/>
    </row>
    <row r="146" spans="1:9" s="44" customFormat="1" ht="15.75">
      <c r="A146" s="50" t="s">
        <v>38</v>
      </c>
      <c r="B146" s="51" t="s">
        <v>166</v>
      </c>
      <c r="C146" s="52" t="s">
        <v>789</v>
      </c>
      <c r="D146" s="181">
        <v>0</v>
      </c>
      <c r="E146" s="253"/>
      <c r="F146" s="162"/>
      <c r="G146" s="162"/>
      <c r="H146" s="161"/>
      <c r="I146" s="39"/>
    </row>
    <row r="147" spans="1:9" s="44" customFormat="1" ht="15.75">
      <c r="A147" s="50" t="s">
        <v>315</v>
      </c>
      <c r="B147" s="55" t="s">
        <v>168</v>
      </c>
      <c r="C147" s="52" t="s">
        <v>789</v>
      </c>
      <c r="D147" s="247">
        <f>D117-D132</f>
        <v>0</v>
      </c>
      <c r="E147" s="247">
        <v>0</v>
      </c>
      <c r="F147" s="162"/>
      <c r="G147" s="162"/>
      <c r="H147" s="161"/>
      <c r="I147" s="39"/>
    </row>
    <row r="148" spans="1:9" s="44" customFormat="1" ht="15.75">
      <c r="A148" s="50" t="s">
        <v>316</v>
      </c>
      <c r="B148" s="51" t="s">
        <v>170</v>
      </c>
      <c r="C148" s="52" t="s">
        <v>789</v>
      </c>
      <c r="D148" s="181">
        <v>0</v>
      </c>
      <c r="E148" s="288"/>
      <c r="F148" s="162"/>
      <c r="G148" s="162"/>
      <c r="H148" s="161"/>
      <c r="I148" s="39"/>
    </row>
    <row r="149" spans="1:9" s="44" customFormat="1" ht="15.75">
      <c r="A149" s="50" t="s">
        <v>317</v>
      </c>
      <c r="B149" s="51" t="s">
        <v>172</v>
      </c>
      <c r="C149" s="52" t="s">
        <v>789</v>
      </c>
      <c r="D149" s="181">
        <v>0</v>
      </c>
      <c r="E149" s="288"/>
      <c r="F149" s="162"/>
      <c r="G149" s="162"/>
      <c r="H149" s="161"/>
      <c r="I149" s="39"/>
    </row>
    <row r="150" spans="1:9" s="44" customFormat="1" ht="31.5">
      <c r="A150" s="50" t="s">
        <v>318</v>
      </c>
      <c r="B150" s="55" t="s">
        <v>174</v>
      </c>
      <c r="C150" s="52" t="s">
        <v>789</v>
      </c>
      <c r="D150" s="181">
        <v>0</v>
      </c>
      <c r="E150" s="288"/>
      <c r="F150" s="162"/>
      <c r="G150" s="162"/>
      <c r="H150" s="161"/>
      <c r="I150" s="39"/>
    </row>
    <row r="151" spans="1:9" s="44" customFormat="1" ht="15.75">
      <c r="A151" s="50" t="s">
        <v>319</v>
      </c>
      <c r="B151" s="56" t="s">
        <v>89</v>
      </c>
      <c r="C151" s="52" t="s">
        <v>789</v>
      </c>
      <c r="D151" s="181">
        <v>0</v>
      </c>
      <c r="E151" s="288"/>
      <c r="F151" s="162"/>
      <c r="G151" s="162"/>
      <c r="H151" s="161"/>
      <c r="I151" s="39"/>
    </row>
    <row r="152" spans="1:9" s="44" customFormat="1" ht="15.75">
      <c r="A152" s="50" t="s">
        <v>320</v>
      </c>
      <c r="B152" s="56" t="s">
        <v>90</v>
      </c>
      <c r="C152" s="52" t="s">
        <v>789</v>
      </c>
      <c r="D152" s="181">
        <v>0</v>
      </c>
      <c r="E152" s="288"/>
      <c r="F152" s="162"/>
      <c r="G152" s="162"/>
      <c r="H152" s="161"/>
      <c r="I152" s="39"/>
    </row>
    <row r="153" spans="1:9" s="44" customFormat="1" ht="15.75">
      <c r="A153" s="50" t="s">
        <v>321</v>
      </c>
      <c r="B153" s="51" t="s">
        <v>178</v>
      </c>
      <c r="C153" s="52" t="s">
        <v>789</v>
      </c>
      <c r="D153" s="181">
        <v>0</v>
      </c>
      <c r="E153" s="288"/>
      <c r="F153" s="162"/>
      <c r="G153" s="162"/>
      <c r="H153" s="161"/>
      <c r="I153" s="39"/>
    </row>
    <row r="154" spans="1:9" s="44" customFormat="1" ht="15.75">
      <c r="A154" s="50" t="s">
        <v>322</v>
      </c>
      <c r="B154" s="70" t="s">
        <v>323</v>
      </c>
      <c r="C154" s="52" t="s">
        <v>789</v>
      </c>
      <c r="D154" s="181">
        <v>0</v>
      </c>
      <c r="E154" s="288"/>
      <c r="F154" s="162"/>
      <c r="G154" s="162"/>
      <c r="H154" s="161"/>
      <c r="I154" s="39"/>
    </row>
    <row r="155" spans="1:9" s="44" customFormat="1" ht="15.75">
      <c r="A155" s="50" t="s">
        <v>39</v>
      </c>
      <c r="B155" s="58" t="s">
        <v>324</v>
      </c>
      <c r="C155" s="52" t="s">
        <v>789</v>
      </c>
      <c r="D155" s="181">
        <v>0</v>
      </c>
      <c r="E155" s="288"/>
      <c r="F155" s="162"/>
      <c r="G155" s="162"/>
      <c r="H155" s="161"/>
      <c r="I155" s="39"/>
    </row>
    <row r="156" spans="1:9" s="44" customFormat="1" ht="15.75">
      <c r="A156" s="50" t="s">
        <v>40</v>
      </c>
      <c r="B156" s="58" t="s">
        <v>325</v>
      </c>
      <c r="C156" s="52" t="s">
        <v>789</v>
      </c>
      <c r="D156" s="181">
        <v>0</v>
      </c>
      <c r="E156" s="288"/>
      <c r="F156" s="162"/>
      <c r="G156" s="162"/>
      <c r="H156" s="161"/>
      <c r="I156" s="39"/>
    </row>
    <row r="157" spans="1:9" s="44" customFormat="1" ht="15.75">
      <c r="A157" s="50" t="s">
        <v>41</v>
      </c>
      <c r="B157" s="58" t="s">
        <v>326</v>
      </c>
      <c r="C157" s="52" t="s">
        <v>789</v>
      </c>
      <c r="D157" s="181">
        <v>0</v>
      </c>
      <c r="E157" s="288"/>
      <c r="F157" s="162"/>
      <c r="G157" s="162"/>
      <c r="H157" s="161"/>
      <c r="I157" s="39"/>
    </row>
    <row r="158" spans="1:9" s="44" customFormat="1" ht="16.5" thickBot="1">
      <c r="A158" s="65" t="s">
        <v>42</v>
      </c>
      <c r="B158" s="58" t="s">
        <v>327</v>
      </c>
      <c r="C158" s="67" t="s">
        <v>789</v>
      </c>
      <c r="D158" s="181">
        <v>0</v>
      </c>
      <c r="E158" s="296"/>
      <c r="F158" s="166"/>
      <c r="G158" s="166"/>
      <c r="H158" s="167"/>
      <c r="I158" s="39"/>
    </row>
    <row r="159" spans="1:9" s="44" customFormat="1" ht="15.75">
      <c r="A159" s="45" t="s">
        <v>328</v>
      </c>
      <c r="B159" s="46" t="s">
        <v>231</v>
      </c>
      <c r="C159" s="47" t="s">
        <v>329</v>
      </c>
      <c r="D159" s="181">
        <v>0</v>
      </c>
      <c r="E159" s="297"/>
      <c r="F159" s="165"/>
      <c r="G159" s="165"/>
      <c r="H159" s="160"/>
      <c r="I159" s="39"/>
    </row>
    <row r="160" spans="1:9" s="44" customFormat="1" ht="31.5">
      <c r="A160" s="50" t="s">
        <v>43</v>
      </c>
      <c r="B160" s="58" t="s">
        <v>330</v>
      </c>
      <c r="C160" s="52" t="s">
        <v>789</v>
      </c>
      <c r="D160" s="298">
        <f>D109+D105+D69</f>
        <v>3.7199999999999998</v>
      </c>
      <c r="E160" s="298">
        <f>E109+E105+E69</f>
        <v>-7.318000000000003</v>
      </c>
      <c r="F160" s="162"/>
      <c r="G160" s="162"/>
      <c r="H160" s="161"/>
      <c r="I160" s="39"/>
    </row>
    <row r="161" spans="1:9" s="44" customFormat="1" ht="15.75">
      <c r="A161" s="50" t="s">
        <v>44</v>
      </c>
      <c r="B161" s="58" t="s">
        <v>331</v>
      </c>
      <c r="C161" s="52" t="s">
        <v>789</v>
      </c>
      <c r="D161" s="181">
        <v>0</v>
      </c>
      <c r="E161" s="253"/>
      <c r="F161" s="162"/>
      <c r="G161" s="162"/>
      <c r="H161" s="161"/>
      <c r="I161" s="39"/>
    </row>
    <row r="162" spans="1:9" s="44" customFormat="1" ht="15.75">
      <c r="A162" s="50" t="s">
        <v>332</v>
      </c>
      <c r="B162" s="57" t="s">
        <v>333</v>
      </c>
      <c r="C162" s="52" t="s">
        <v>789</v>
      </c>
      <c r="D162" s="181">
        <v>0</v>
      </c>
      <c r="E162" s="253"/>
      <c r="F162" s="162"/>
      <c r="G162" s="162"/>
      <c r="H162" s="161"/>
      <c r="I162" s="39"/>
    </row>
    <row r="163" spans="1:9" s="44" customFormat="1" ht="15.75">
      <c r="A163" s="50" t="s">
        <v>45</v>
      </c>
      <c r="B163" s="58" t="s">
        <v>334</v>
      </c>
      <c r="C163" s="52" t="s">
        <v>789</v>
      </c>
      <c r="D163" s="181">
        <v>0</v>
      </c>
      <c r="E163" s="253"/>
      <c r="F163" s="162"/>
      <c r="G163" s="162"/>
      <c r="H163" s="161"/>
      <c r="I163" s="39"/>
    </row>
    <row r="164" spans="1:9" s="44" customFormat="1" ht="15.75">
      <c r="A164" s="61" t="s">
        <v>335</v>
      </c>
      <c r="B164" s="57" t="s">
        <v>336</v>
      </c>
      <c r="C164" s="52" t="s">
        <v>789</v>
      </c>
      <c r="D164" s="181">
        <v>0</v>
      </c>
      <c r="E164" s="272"/>
      <c r="F164" s="163"/>
      <c r="G164" s="163"/>
      <c r="H164" s="164"/>
      <c r="I164" s="39"/>
    </row>
    <row r="165" spans="1:9" s="44" customFormat="1" ht="32.25" thickBot="1">
      <c r="A165" s="65" t="s">
        <v>46</v>
      </c>
      <c r="B165" s="71" t="s">
        <v>337</v>
      </c>
      <c r="C165" s="67" t="s">
        <v>329</v>
      </c>
      <c r="D165" s="181">
        <v>0</v>
      </c>
      <c r="E165" s="273"/>
      <c r="F165" s="166"/>
      <c r="G165" s="166"/>
      <c r="H165" s="167"/>
      <c r="I165" s="39"/>
    </row>
    <row r="166" spans="1:9" s="44" customFormat="1" ht="19.5" thickBot="1">
      <c r="A166" s="390" t="s">
        <v>338</v>
      </c>
      <c r="B166" s="391"/>
      <c r="C166" s="391"/>
      <c r="D166" s="391"/>
      <c r="E166" s="391"/>
      <c r="F166" s="391"/>
      <c r="G166" s="391"/>
      <c r="H166" s="392"/>
      <c r="I166" s="39"/>
    </row>
    <row r="167" spans="1:9" s="44" customFormat="1" ht="15.75">
      <c r="A167" s="68" t="s">
        <v>339</v>
      </c>
      <c r="B167" s="72" t="s">
        <v>340</v>
      </c>
      <c r="C167" s="69" t="s">
        <v>789</v>
      </c>
      <c r="D167" s="295">
        <f>D173+D175+D184</f>
        <v>59.53</v>
      </c>
      <c r="E167" s="295">
        <f>E173+E175+E184</f>
        <v>59.53</v>
      </c>
      <c r="F167" s="168"/>
      <c r="G167" s="168"/>
      <c r="H167" s="169"/>
      <c r="I167" s="39"/>
    </row>
    <row r="168" spans="1:9" s="44" customFormat="1" ht="15.75">
      <c r="A168" s="50" t="s">
        <v>47</v>
      </c>
      <c r="B168" s="51" t="s">
        <v>160</v>
      </c>
      <c r="C168" s="52" t="s">
        <v>789</v>
      </c>
      <c r="D168" s="181">
        <v>0</v>
      </c>
      <c r="E168" s="288"/>
      <c r="F168" s="162"/>
      <c r="G168" s="162"/>
      <c r="H168" s="161"/>
      <c r="I168" s="39"/>
    </row>
    <row r="169" spans="1:9" s="44" customFormat="1" ht="31.5">
      <c r="A169" s="50" t="s">
        <v>341</v>
      </c>
      <c r="B169" s="57" t="s">
        <v>161</v>
      </c>
      <c r="C169" s="52" t="s">
        <v>789</v>
      </c>
      <c r="D169" s="181">
        <v>0</v>
      </c>
      <c r="E169" s="288"/>
      <c r="F169" s="162"/>
      <c r="G169" s="162"/>
      <c r="H169" s="161"/>
      <c r="I169" s="39"/>
    </row>
    <row r="170" spans="1:9" s="44" customFormat="1" ht="31.5">
      <c r="A170" s="50" t="s">
        <v>342</v>
      </c>
      <c r="B170" s="57" t="s">
        <v>162</v>
      </c>
      <c r="C170" s="52" t="s">
        <v>789</v>
      </c>
      <c r="D170" s="181">
        <v>0</v>
      </c>
      <c r="E170" s="288"/>
      <c r="F170" s="162"/>
      <c r="G170" s="162"/>
      <c r="H170" s="161"/>
      <c r="I170" s="39"/>
    </row>
    <row r="171" spans="1:9" s="44" customFormat="1" ht="31.5">
      <c r="A171" s="50" t="s">
        <v>343</v>
      </c>
      <c r="B171" s="57" t="s">
        <v>163</v>
      </c>
      <c r="C171" s="52" t="s">
        <v>789</v>
      </c>
      <c r="D171" s="181">
        <v>0</v>
      </c>
      <c r="E171" s="288"/>
      <c r="F171" s="162"/>
      <c r="G171" s="162"/>
      <c r="H171" s="161"/>
      <c r="I171" s="39"/>
    </row>
    <row r="172" spans="1:9" s="44" customFormat="1" ht="15.75">
      <c r="A172" s="50" t="s">
        <v>48</v>
      </c>
      <c r="B172" s="51" t="s">
        <v>164</v>
      </c>
      <c r="C172" s="52" t="s">
        <v>789</v>
      </c>
      <c r="D172" s="181">
        <v>0</v>
      </c>
      <c r="E172" s="288"/>
      <c r="F172" s="162"/>
      <c r="G172" s="162"/>
      <c r="H172" s="161"/>
      <c r="I172" s="39"/>
    </row>
    <row r="173" spans="1:9" s="44" customFormat="1" ht="15.75">
      <c r="A173" s="50" t="s">
        <v>49</v>
      </c>
      <c r="B173" s="51" t="s">
        <v>165</v>
      </c>
      <c r="C173" s="52" t="s">
        <v>789</v>
      </c>
      <c r="D173" s="246">
        <v>59.13</v>
      </c>
      <c r="E173" s="246">
        <v>59.13</v>
      </c>
      <c r="F173" s="162"/>
      <c r="G173" s="162"/>
      <c r="H173" s="161"/>
      <c r="I173" s="39"/>
    </row>
    <row r="174" spans="1:9" s="44" customFormat="1" ht="15.75">
      <c r="A174" s="50" t="s">
        <v>50</v>
      </c>
      <c r="B174" s="51" t="s">
        <v>166</v>
      </c>
      <c r="C174" s="52" t="s">
        <v>789</v>
      </c>
      <c r="D174" s="181">
        <v>0</v>
      </c>
      <c r="E174" s="288"/>
      <c r="F174" s="162"/>
      <c r="G174" s="162"/>
      <c r="H174" s="161"/>
      <c r="I174" s="39"/>
    </row>
    <row r="175" spans="1:9" s="44" customFormat="1" ht="15.75">
      <c r="A175" s="50" t="s">
        <v>344</v>
      </c>
      <c r="B175" s="51" t="s">
        <v>168</v>
      </c>
      <c r="C175" s="52" t="s">
        <v>789</v>
      </c>
      <c r="D175" s="246">
        <v>0.4</v>
      </c>
      <c r="E175" s="246">
        <v>0.4</v>
      </c>
      <c r="F175" s="162"/>
      <c r="G175" s="162"/>
      <c r="H175" s="161"/>
      <c r="I175" s="39"/>
    </row>
    <row r="176" spans="1:9" s="44" customFormat="1" ht="15.75">
      <c r="A176" s="50" t="s">
        <v>345</v>
      </c>
      <c r="B176" s="51" t="s">
        <v>170</v>
      </c>
      <c r="C176" s="52" t="s">
        <v>789</v>
      </c>
      <c r="D176" s="181">
        <v>0</v>
      </c>
      <c r="E176" s="253"/>
      <c r="F176" s="162"/>
      <c r="G176" s="162"/>
      <c r="H176" s="161"/>
      <c r="I176" s="39"/>
    </row>
    <row r="177" spans="1:9" s="44" customFormat="1" ht="15.75">
      <c r="A177" s="50" t="s">
        <v>346</v>
      </c>
      <c r="B177" s="51" t="s">
        <v>172</v>
      </c>
      <c r="C177" s="52" t="s">
        <v>789</v>
      </c>
      <c r="D177" s="181">
        <v>0</v>
      </c>
      <c r="E177" s="253"/>
      <c r="F177" s="162"/>
      <c r="G177" s="162"/>
      <c r="H177" s="161"/>
      <c r="I177" s="39"/>
    </row>
    <row r="178" spans="1:9" s="44" customFormat="1" ht="31.5">
      <c r="A178" s="50" t="s">
        <v>347</v>
      </c>
      <c r="B178" s="55" t="s">
        <v>174</v>
      </c>
      <c r="C178" s="52" t="s">
        <v>789</v>
      </c>
      <c r="D178" s="181">
        <v>0</v>
      </c>
      <c r="E178" s="253"/>
      <c r="F178" s="162"/>
      <c r="G178" s="162"/>
      <c r="H178" s="161"/>
      <c r="I178" s="39"/>
    </row>
    <row r="179" spans="1:9" s="44" customFormat="1" ht="15.75">
      <c r="A179" s="50" t="s">
        <v>348</v>
      </c>
      <c r="B179" s="56" t="s">
        <v>89</v>
      </c>
      <c r="C179" s="52" t="s">
        <v>789</v>
      </c>
      <c r="D179" s="181">
        <v>0</v>
      </c>
      <c r="E179" s="253"/>
      <c r="F179" s="162"/>
      <c r="G179" s="162"/>
      <c r="H179" s="161"/>
      <c r="I179" s="39"/>
    </row>
    <row r="180" spans="1:9" s="44" customFormat="1" ht="15.75">
      <c r="A180" s="50" t="s">
        <v>349</v>
      </c>
      <c r="B180" s="56" t="s">
        <v>90</v>
      </c>
      <c r="C180" s="52" t="s">
        <v>789</v>
      </c>
      <c r="D180" s="181">
        <v>0</v>
      </c>
      <c r="E180" s="253"/>
      <c r="F180" s="162"/>
      <c r="G180" s="162"/>
      <c r="H180" s="161"/>
      <c r="I180" s="39"/>
    </row>
    <row r="181" spans="1:9" s="44" customFormat="1" ht="31.5">
      <c r="A181" s="50" t="s">
        <v>350</v>
      </c>
      <c r="B181" s="58" t="s">
        <v>351</v>
      </c>
      <c r="C181" s="52" t="s">
        <v>789</v>
      </c>
      <c r="D181" s="181">
        <v>0</v>
      </c>
      <c r="E181" s="253"/>
      <c r="F181" s="162"/>
      <c r="G181" s="162"/>
      <c r="H181" s="161"/>
      <c r="I181" s="39"/>
    </row>
    <row r="182" spans="1:9" s="44" customFormat="1" ht="15.75">
      <c r="A182" s="50" t="s">
        <v>352</v>
      </c>
      <c r="B182" s="57" t="s">
        <v>353</v>
      </c>
      <c r="C182" s="52" t="s">
        <v>789</v>
      </c>
      <c r="D182" s="181">
        <v>0</v>
      </c>
      <c r="E182" s="253"/>
      <c r="F182" s="162"/>
      <c r="G182" s="162"/>
      <c r="H182" s="161"/>
      <c r="I182" s="39"/>
    </row>
    <row r="183" spans="1:9" s="44" customFormat="1" ht="15.75">
      <c r="A183" s="50" t="s">
        <v>354</v>
      </c>
      <c r="B183" s="57" t="s">
        <v>355</v>
      </c>
      <c r="C183" s="52" t="s">
        <v>789</v>
      </c>
      <c r="D183" s="181">
        <v>0</v>
      </c>
      <c r="E183" s="253"/>
      <c r="F183" s="162"/>
      <c r="G183" s="162"/>
      <c r="H183" s="161"/>
      <c r="I183" s="39"/>
    </row>
    <row r="184" spans="1:9" s="44" customFormat="1" ht="15.75">
      <c r="A184" s="50" t="s">
        <v>356</v>
      </c>
      <c r="B184" s="51" t="s">
        <v>178</v>
      </c>
      <c r="C184" s="52" t="s">
        <v>789</v>
      </c>
      <c r="D184" s="292">
        <v>0</v>
      </c>
      <c r="E184" s="292">
        <v>0</v>
      </c>
      <c r="F184" s="162"/>
      <c r="G184" s="162"/>
      <c r="H184" s="161"/>
      <c r="I184" s="39"/>
    </row>
    <row r="185" spans="1:9" s="44" customFormat="1" ht="15.75">
      <c r="A185" s="50" t="s">
        <v>357</v>
      </c>
      <c r="B185" s="70" t="s">
        <v>358</v>
      </c>
      <c r="C185" s="52" t="s">
        <v>789</v>
      </c>
      <c r="D185" s="294">
        <f>D186+D190+D194+D195+D196+D197+D198+D199+D200</f>
        <v>59.31</v>
      </c>
      <c r="E185" s="294">
        <f>E186+E190+E194+E195+E196+E197+E198+E199+E200</f>
        <v>59.31</v>
      </c>
      <c r="F185" s="162"/>
      <c r="G185" s="162"/>
      <c r="H185" s="161"/>
      <c r="I185" s="39"/>
    </row>
    <row r="186" spans="1:9" s="44" customFormat="1" ht="15.75">
      <c r="A186" s="50" t="s">
        <v>359</v>
      </c>
      <c r="B186" s="58" t="s">
        <v>360</v>
      </c>
      <c r="C186" s="52" t="s">
        <v>789</v>
      </c>
      <c r="D186" s="184">
        <v>1.15</v>
      </c>
      <c r="E186" s="184">
        <v>1.15</v>
      </c>
      <c r="F186" s="162"/>
      <c r="G186" s="162"/>
      <c r="H186" s="161"/>
      <c r="I186" s="39"/>
    </row>
    <row r="187" spans="1:9" s="44" customFormat="1" ht="15.75">
      <c r="A187" s="50" t="s">
        <v>361</v>
      </c>
      <c r="B187" s="58" t="s">
        <v>362</v>
      </c>
      <c r="C187" s="52" t="s">
        <v>789</v>
      </c>
      <c r="D187" s="181">
        <v>0</v>
      </c>
      <c r="E187" s="181">
        <v>0</v>
      </c>
      <c r="F187" s="162"/>
      <c r="G187" s="162"/>
      <c r="H187" s="161"/>
      <c r="I187" s="39"/>
    </row>
    <row r="188" spans="1:9" s="44" customFormat="1" ht="15.75">
      <c r="A188" s="50" t="s">
        <v>363</v>
      </c>
      <c r="B188" s="57" t="s">
        <v>364</v>
      </c>
      <c r="C188" s="52" t="s">
        <v>789</v>
      </c>
      <c r="D188" s="181">
        <v>0</v>
      </c>
      <c r="E188" s="181">
        <v>0</v>
      </c>
      <c r="F188" s="162"/>
      <c r="G188" s="162"/>
      <c r="H188" s="161"/>
      <c r="I188" s="39"/>
    </row>
    <row r="189" spans="1:9" s="44" customFormat="1" ht="15.75">
      <c r="A189" s="50" t="s">
        <v>365</v>
      </c>
      <c r="B189" s="57" t="s">
        <v>366</v>
      </c>
      <c r="C189" s="52" t="s">
        <v>789</v>
      </c>
      <c r="D189" s="181">
        <v>0</v>
      </c>
      <c r="E189" s="181">
        <v>0</v>
      </c>
      <c r="F189" s="162"/>
      <c r="G189" s="162"/>
      <c r="H189" s="161"/>
      <c r="I189" s="39"/>
    </row>
    <row r="190" spans="1:9" s="44" customFormat="1" ht="15.75">
      <c r="A190" s="50" t="s">
        <v>367</v>
      </c>
      <c r="B190" s="57" t="s">
        <v>368</v>
      </c>
      <c r="C190" s="52" t="s">
        <v>789</v>
      </c>
      <c r="D190" s="184">
        <v>34.89</v>
      </c>
      <c r="E190" s="184">
        <v>34.89</v>
      </c>
      <c r="F190" s="162"/>
      <c r="G190" s="162"/>
      <c r="H190" s="161"/>
      <c r="I190" s="39"/>
    </row>
    <row r="191" spans="1:9" s="44" customFormat="1" ht="31.5">
      <c r="A191" s="50" t="s">
        <v>369</v>
      </c>
      <c r="B191" s="58" t="s">
        <v>370</v>
      </c>
      <c r="C191" s="52" t="s">
        <v>789</v>
      </c>
      <c r="D191" s="181">
        <v>0</v>
      </c>
      <c r="E191" s="181">
        <v>0</v>
      </c>
      <c r="F191" s="162"/>
      <c r="G191" s="162"/>
      <c r="H191" s="161"/>
      <c r="I191" s="39"/>
    </row>
    <row r="192" spans="1:9" s="44" customFormat="1" ht="31.5">
      <c r="A192" s="50" t="s">
        <v>371</v>
      </c>
      <c r="B192" s="58" t="s">
        <v>372</v>
      </c>
      <c r="C192" s="52" t="s">
        <v>789</v>
      </c>
      <c r="D192" s="181">
        <v>0</v>
      </c>
      <c r="E192" s="181">
        <v>0</v>
      </c>
      <c r="F192" s="162"/>
      <c r="G192" s="162"/>
      <c r="H192" s="161"/>
      <c r="I192" s="39"/>
    </row>
    <row r="193" spans="1:9" s="44" customFormat="1" ht="15.75">
      <c r="A193" s="50" t="s">
        <v>373</v>
      </c>
      <c r="B193" s="58" t="s">
        <v>374</v>
      </c>
      <c r="C193" s="52" t="s">
        <v>789</v>
      </c>
      <c r="D193" s="181">
        <v>0</v>
      </c>
      <c r="E193" s="181">
        <v>0</v>
      </c>
      <c r="F193" s="162"/>
      <c r="G193" s="162"/>
      <c r="H193" s="161"/>
      <c r="I193" s="39"/>
    </row>
    <row r="194" spans="1:9" s="44" customFormat="1" ht="15.75">
      <c r="A194" s="50" t="s">
        <v>375</v>
      </c>
      <c r="B194" s="58" t="s">
        <v>376</v>
      </c>
      <c r="C194" s="52" t="s">
        <v>789</v>
      </c>
      <c r="D194" s="246">
        <v>16.74</v>
      </c>
      <c r="E194" s="246">
        <v>16.74</v>
      </c>
      <c r="F194" s="162"/>
      <c r="G194" s="162"/>
      <c r="H194" s="161"/>
      <c r="I194" s="39"/>
    </row>
    <row r="195" spans="1:9" s="44" customFormat="1" ht="15.75">
      <c r="A195" s="50" t="s">
        <v>377</v>
      </c>
      <c r="B195" s="58" t="s">
        <v>378</v>
      </c>
      <c r="C195" s="52" t="s">
        <v>789</v>
      </c>
      <c r="D195" s="246">
        <v>5.09</v>
      </c>
      <c r="E195" s="246">
        <v>5.09</v>
      </c>
      <c r="F195" s="162"/>
      <c r="G195" s="162"/>
      <c r="H195" s="161"/>
      <c r="I195" s="39"/>
    </row>
    <row r="196" spans="1:9" s="44" customFormat="1" ht="15.75">
      <c r="A196" s="50" t="s">
        <v>379</v>
      </c>
      <c r="B196" s="58" t="s">
        <v>380</v>
      </c>
      <c r="C196" s="52" t="s">
        <v>789</v>
      </c>
      <c r="D196" s="246">
        <v>0.17</v>
      </c>
      <c r="E196" s="246">
        <v>0.17</v>
      </c>
      <c r="F196" s="162"/>
      <c r="G196" s="162"/>
      <c r="H196" s="161"/>
      <c r="I196" s="39"/>
    </row>
    <row r="197" spans="1:9" s="44" customFormat="1" ht="15.75">
      <c r="A197" s="50" t="s">
        <v>381</v>
      </c>
      <c r="B197" s="57" t="s">
        <v>382</v>
      </c>
      <c r="C197" s="52" t="s">
        <v>789</v>
      </c>
      <c r="D197" s="246">
        <v>0</v>
      </c>
      <c r="E197" s="246">
        <v>0</v>
      </c>
      <c r="F197" s="162"/>
      <c r="G197" s="162"/>
      <c r="H197" s="161"/>
      <c r="I197" s="39"/>
    </row>
    <row r="198" spans="1:9" s="44" customFormat="1" ht="15.75">
      <c r="A198" s="50" t="s">
        <v>383</v>
      </c>
      <c r="B198" s="58" t="s">
        <v>384</v>
      </c>
      <c r="C198" s="52" t="s">
        <v>789</v>
      </c>
      <c r="D198" s="246">
        <v>0.86</v>
      </c>
      <c r="E198" s="246">
        <v>0.86</v>
      </c>
      <c r="F198" s="162"/>
      <c r="G198" s="162"/>
      <c r="H198" s="161"/>
      <c r="I198" s="39"/>
    </row>
    <row r="199" spans="1:9" s="44" customFormat="1" ht="15.75">
      <c r="A199" s="50" t="s">
        <v>385</v>
      </c>
      <c r="B199" s="58" t="s">
        <v>386</v>
      </c>
      <c r="C199" s="52" t="s">
        <v>789</v>
      </c>
      <c r="D199" s="246">
        <v>0</v>
      </c>
      <c r="E199" s="246">
        <v>0</v>
      </c>
      <c r="F199" s="162"/>
      <c r="G199" s="162"/>
      <c r="H199" s="161"/>
      <c r="I199" s="39"/>
    </row>
    <row r="200" spans="1:9" s="44" customFormat="1" ht="15.75">
      <c r="A200" s="50" t="s">
        <v>387</v>
      </c>
      <c r="B200" s="58" t="s">
        <v>388</v>
      </c>
      <c r="C200" s="52" t="s">
        <v>789</v>
      </c>
      <c r="D200" s="246">
        <v>0.41</v>
      </c>
      <c r="E200" s="246">
        <v>0.41</v>
      </c>
      <c r="F200" s="162"/>
      <c r="G200" s="162"/>
      <c r="H200" s="161"/>
      <c r="I200" s="39"/>
    </row>
    <row r="201" spans="1:9" s="44" customFormat="1" ht="31.5">
      <c r="A201" s="50" t="s">
        <v>389</v>
      </c>
      <c r="B201" s="58" t="s">
        <v>390</v>
      </c>
      <c r="C201" s="52" t="s">
        <v>789</v>
      </c>
      <c r="D201" s="181">
        <v>0</v>
      </c>
      <c r="E201" s="181">
        <v>0</v>
      </c>
      <c r="F201" s="162"/>
      <c r="G201" s="162"/>
      <c r="H201" s="161"/>
      <c r="I201" s="39"/>
    </row>
    <row r="202" spans="1:9" s="44" customFormat="1" ht="15.75">
      <c r="A202" s="50" t="s">
        <v>391</v>
      </c>
      <c r="B202" s="58" t="s">
        <v>392</v>
      </c>
      <c r="C202" s="52" t="s">
        <v>789</v>
      </c>
      <c r="D202" s="246"/>
      <c r="E202" s="246"/>
      <c r="F202" s="162"/>
      <c r="G202" s="162"/>
      <c r="H202" s="161"/>
      <c r="I202" s="39"/>
    </row>
    <row r="203" spans="1:9" s="44" customFormat="1" ht="15.75">
      <c r="A203" s="50" t="s">
        <v>393</v>
      </c>
      <c r="B203" s="70" t="s">
        <v>394</v>
      </c>
      <c r="C203" s="52" t="s">
        <v>789</v>
      </c>
      <c r="D203" s="289">
        <f>D209</f>
        <v>0</v>
      </c>
      <c r="E203" s="289">
        <f>E209</f>
        <v>0</v>
      </c>
      <c r="F203" s="162"/>
      <c r="G203" s="162"/>
      <c r="H203" s="161"/>
      <c r="I203" s="39"/>
    </row>
    <row r="204" spans="1:9" s="44" customFormat="1" ht="15.75">
      <c r="A204" s="50" t="s">
        <v>395</v>
      </c>
      <c r="B204" s="58" t="s">
        <v>396</v>
      </c>
      <c r="C204" s="52" t="s">
        <v>789</v>
      </c>
      <c r="D204" s="181">
        <v>0</v>
      </c>
      <c r="E204" s="288"/>
      <c r="F204" s="162"/>
      <c r="G204" s="162"/>
      <c r="H204" s="161"/>
      <c r="I204" s="39"/>
    </row>
    <row r="205" spans="1:9" s="44" customFormat="1" ht="15.75">
      <c r="A205" s="50" t="s">
        <v>397</v>
      </c>
      <c r="B205" s="58" t="s">
        <v>398</v>
      </c>
      <c r="C205" s="52" t="s">
        <v>789</v>
      </c>
      <c r="D205" s="181">
        <v>0</v>
      </c>
      <c r="E205" s="288"/>
      <c r="F205" s="162"/>
      <c r="G205" s="162"/>
      <c r="H205" s="161"/>
      <c r="I205" s="39"/>
    </row>
    <row r="206" spans="1:9" s="44" customFormat="1" ht="31.5">
      <c r="A206" s="50" t="s">
        <v>399</v>
      </c>
      <c r="B206" s="57" t="s">
        <v>400</v>
      </c>
      <c r="C206" s="52" t="s">
        <v>789</v>
      </c>
      <c r="D206" s="181">
        <v>0</v>
      </c>
      <c r="E206" s="288"/>
      <c r="F206" s="162"/>
      <c r="G206" s="162"/>
      <c r="H206" s="161"/>
      <c r="I206" s="39"/>
    </row>
    <row r="207" spans="1:9" s="44" customFormat="1" ht="15.75">
      <c r="A207" s="50" t="s">
        <v>401</v>
      </c>
      <c r="B207" s="59" t="s">
        <v>134</v>
      </c>
      <c r="C207" s="52" t="s">
        <v>789</v>
      </c>
      <c r="D207" s="181">
        <v>0</v>
      </c>
      <c r="E207" s="288"/>
      <c r="F207" s="162"/>
      <c r="G207" s="162"/>
      <c r="H207" s="161"/>
      <c r="I207" s="39"/>
    </row>
    <row r="208" spans="1:9" s="44" customFormat="1" ht="15.75">
      <c r="A208" s="50" t="s">
        <v>402</v>
      </c>
      <c r="B208" s="59" t="s">
        <v>138</v>
      </c>
      <c r="C208" s="52" t="s">
        <v>789</v>
      </c>
      <c r="D208" s="181">
        <v>0</v>
      </c>
      <c r="E208" s="288"/>
      <c r="F208" s="162"/>
      <c r="G208" s="162"/>
      <c r="H208" s="161"/>
      <c r="I208" s="39"/>
    </row>
    <row r="209" spans="1:9" s="44" customFormat="1" ht="15.75">
      <c r="A209" s="50" t="s">
        <v>403</v>
      </c>
      <c r="B209" s="58" t="s">
        <v>404</v>
      </c>
      <c r="C209" s="52" t="s">
        <v>789</v>
      </c>
      <c r="D209" s="289"/>
      <c r="E209" s="289"/>
      <c r="F209" s="162"/>
      <c r="G209" s="162"/>
      <c r="H209" s="161"/>
      <c r="I209" s="39"/>
    </row>
    <row r="210" spans="1:9" s="44" customFormat="1" ht="15.75">
      <c r="A210" s="50" t="s">
        <v>405</v>
      </c>
      <c r="B210" s="70" t="s">
        <v>406</v>
      </c>
      <c r="C210" s="52" t="s">
        <v>789</v>
      </c>
      <c r="D210" s="289">
        <f>D212+D213+D214</f>
        <v>3.5500000000000003</v>
      </c>
      <c r="E210" s="289">
        <f>E212+E213+E214</f>
        <v>3.5500000000000003</v>
      </c>
      <c r="F210" s="162"/>
      <c r="G210" s="162"/>
      <c r="H210" s="161"/>
      <c r="I210" s="39"/>
    </row>
    <row r="211" spans="1:9" s="44" customFormat="1" ht="15.75">
      <c r="A211" s="50" t="s">
        <v>407</v>
      </c>
      <c r="B211" s="58" t="s">
        <v>408</v>
      </c>
      <c r="C211" s="52" t="s">
        <v>789</v>
      </c>
      <c r="D211" s="181">
        <v>0</v>
      </c>
      <c r="E211" s="288"/>
      <c r="F211" s="162"/>
      <c r="G211" s="162"/>
      <c r="H211" s="161"/>
      <c r="I211" s="39"/>
    </row>
    <row r="212" spans="1:9" s="44" customFormat="1" ht="15.75">
      <c r="A212" s="50" t="s">
        <v>409</v>
      </c>
      <c r="B212" s="57" t="s">
        <v>410</v>
      </c>
      <c r="C212" s="52" t="s">
        <v>789</v>
      </c>
      <c r="D212" s="246">
        <v>3.35</v>
      </c>
      <c r="E212" s="246">
        <v>3.35</v>
      </c>
      <c r="F212" s="162"/>
      <c r="G212" s="162"/>
      <c r="H212" s="161"/>
      <c r="I212" s="39"/>
    </row>
    <row r="213" spans="1:9" s="44" customFormat="1" ht="15.75">
      <c r="A213" s="50" t="s">
        <v>411</v>
      </c>
      <c r="B213" s="57" t="s">
        <v>412</v>
      </c>
      <c r="C213" s="52" t="s">
        <v>789</v>
      </c>
      <c r="D213" s="247"/>
      <c r="E213" s="247"/>
      <c r="F213" s="162"/>
      <c r="G213" s="162"/>
      <c r="H213" s="161"/>
      <c r="I213" s="39"/>
    </row>
    <row r="214" spans="1:9" s="44" customFormat="1" ht="15.75">
      <c r="A214" s="50" t="s">
        <v>413</v>
      </c>
      <c r="B214" s="57" t="s">
        <v>414</v>
      </c>
      <c r="C214" s="52" t="s">
        <v>789</v>
      </c>
      <c r="D214" s="247">
        <v>0.2</v>
      </c>
      <c r="E214" s="247">
        <v>0.2</v>
      </c>
      <c r="F214" s="162"/>
      <c r="G214" s="162"/>
      <c r="H214" s="161"/>
      <c r="I214" s="39"/>
    </row>
    <row r="215" spans="1:9" s="44" customFormat="1" ht="15.75">
      <c r="A215" s="50" t="s">
        <v>415</v>
      </c>
      <c r="B215" s="57" t="s">
        <v>416</v>
      </c>
      <c r="C215" s="52" t="s">
        <v>789</v>
      </c>
      <c r="D215" s="181">
        <v>0</v>
      </c>
      <c r="E215" s="253"/>
      <c r="F215" s="162"/>
      <c r="G215" s="162"/>
      <c r="H215" s="161"/>
      <c r="I215" s="39"/>
    </row>
    <row r="216" spans="1:9" s="44" customFormat="1" ht="15.75">
      <c r="A216" s="50" t="s">
        <v>417</v>
      </c>
      <c r="B216" s="57" t="s">
        <v>418</v>
      </c>
      <c r="C216" s="52" t="s">
        <v>789</v>
      </c>
      <c r="D216" s="181">
        <v>0</v>
      </c>
      <c r="E216" s="253"/>
      <c r="F216" s="162"/>
      <c r="G216" s="162"/>
      <c r="H216" s="161"/>
      <c r="I216" s="39"/>
    </row>
    <row r="217" spans="1:9" s="44" customFormat="1" ht="15.75">
      <c r="A217" s="50" t="s">
        <v>419</v>
      </c>
      <c r="B217" s="57" t="s">
        <v>420</v>
      </c>
      <c r="C217" s="52" t="s">
        <v>789</v>
      </c>
      <c r="D217" s="181">
        <v>0</v>
      </c>
      <c r="E217" s="253"/>
      <c r="F217" s="162"/>
      <c r="G217" s="162"/>
      <c r="H217" s="161"/>
      <c r="I217" s="39"/>
    </row>
    <row r="218" spans="1:9" s="44" customFormat="1" ht="15.75">
      <c r="A218" s="50" t="s">
        <v>421</v>
      </c>
      <c r="B218" s="58" t="s">
        <v>422</v>
      </c>
      <c r="C218" s="52" t="s">
        <v>789</v>
      </c>
      <c r="D218" s="181">
        <v>0</v>
      </c>
      <c r="E218" s="253"/>
      <c r="F218" s="162"/>
      <c r="G218" s="162"/>
      <c r="H218" s="161"/>
      <c r="I218" s="39"/>
    </row>
    <row r="219" spans="1:9" s="44" customFormat="1" ht="15.75">
      <c r="A219" s="50" t="s">
        <v>423</v>
      </c>
      <c r="B219" s="58" t="s">
        <v>424</v>
      </c>
      <c r="C219" s="52" t="s">
        <v>789</v>
      </c>
      <c r="D219" s="181">
        <v>0</v>
      </c>
      <c r="E219" s="253"/>
      <c r="F219" s="162"/>
      <c r="G219" s="162"/>
      <c r="H219" s="161"/>
      <c r="I219" s="39"/>
    </row>
    <row r="220" spans="1:9" s="44" customFormat="1" ht="15.75">
      <c r="A220" s="50" t="s">
        <v>425</v>
      </c>
      <c r="B220" s="58" t="s">
        <v>231</v>
      </c>
      <c r="C220" s="52" t="s">
        <v>329</v>
      </c>
      <c r="D220" s="181">
        <v>0</v>
      </c>
      <c r="E220" s="253"/>
      <c r="F220" s="162"/>
      <c r="G220" s="162"/>
      <c r="H220" s="161"/>
      <c r="I220" s="39"/>
    </row>
    <row r="221" spans="1:9" s="44" customFormat="1" ht="31.5">
      <c r="A221" s="50" t="s">
        <v>426</v>
      </c>
      <c r="B221" s="58" t="s">
        <v>427</v>
      </c>
      <c r="C221" s="52" t="s">
        <v>789</v>
      </c>
      <c r="D221" s="181">
        <v>0</v>
      </c>
      <c r="E221" s="253"/>
      <c r="F221" s="162"/>
      <c r="G221" s="162"/>
      <c r="H221" s="161"/>
      <c r="I221" s="39"/>
    </row>
    <row r="222" spans="1:9" s="44" customFormat="1" ht="15.75">
      <c r="A222" s="50" t="s">
        <v>428</v>
      </c>
      <c r="B222" s="70" t="s">
        <v>429</v>
      </c>
      <c r="C222" s="52" t="s">
        <v>789</v>
      </c>
      <c r="D222" s="181">
        <v>0</v>
      </c>
      <c r="E222" s="253"/>
      <c r="F222" s="162"/>
      <c r="G222" s="162"/>
      <c r="H222" s="161"/>
      <c r="I222" s="39"/>
    </row>
    <row r="223" spans="1:9" s="44" customFormat="1" ht="15.75">
      <c r="A223" s="50" t="s">
        <v>430</v>
      </c>
      <c r="B223" s="58" t="s">
        <v>431</v>
      </c>
      <c r="C223" s="52" t="s">
        <v>789</v>
      </c>
      <c r="D223" s="181">
        <v>0</v>
      </c>
      <c r="E223" s="253"/>
      <c r="F223" s="162"/>
      <c r="G223" s="162"/>
      <c r="H223" s="161"/>
      <c r="I223" s="39"/>
    </row>
    <row r="224" spans="1:9" s="44" customFormat="1" ht="15.75">
      <c r="A224" s="50" t="s">
        <v>432</v>
      </c>
      <c r="B224" s="58" t="s">
        <v>433</v>
      </c>
      <c r="C224" s="52" t="s">
        <v>789</v>
      </c>
      <c r="D224" s="181">
        <v>0</v>
      </c>
      <c r="E224" s="253"/>
      <c r="F224" s="162"/>
      <c r="G224" s="162"/>
      <c r="H224" s="161"/>
      <c r="I224" s="39"/>
    </row>
    <row r="225" spans="1:9" s="44" customFormat="1" ht="15.75">
      <c r="A225" s="50" t="s">
        <v>434</v>
      </c>
      <c r="B225" s="57" t="s">
        <v>435</v>
      </c>
      <c r="C225" s="52" t="s">
        <v>789</v>
      </c>
      <c r="D225" s="181">
        <v>0</v>
      </c>
      <c r="E225" s="253"/>
      <c r="F225" s="162"/>
      <c r="G225" s="162"/>
      <c r="H225" s="161"/>
      <c r="I225" s="39"/>
    </row>
    <row r="226" spans="1:9" s="44" customFormat="1" ht="15.75">
      <c r="A226" s="50" t="s">
        <v>436</v>
      </c>
      <c r="B226" s="57" t="s">
        <v>437</v>
      </c>
      <c r="C226" s="52" t="s">
        <v>789</v>
      </c>
      <c r="D226" s="181">
        <v>0</v>
      </c>
      <c r="E226" s="253"/>
      <c r="F226" s="162"/>
      <c r="G226" s="162"/>
      <c r="H226" s="161"/>
      <c r="I226" s="39"/>
    </row>
    <row r="227" spans="1:9" s="44" customFormat="1" ht="15.75">
      <c r="A227" s="50" t="s">
        <v>438</v>
      </c>
      <c r="B227" s="57" t="s">
        <v>439</v>
      </c>
      <c r="C227" s="52" t="s">
        <v>789</v>
      </c>
      <c r="D227" s="181">
        <v>0</v>
      </c>
      <c r="E227" s="253"/>
      <c r="F227" s="162"/>
      <c r="G227" s="162"/>
      <c r="H227" s="161"/>
      <c r="I227" s="39"/>
    </row>
    <row r="228" spans="1:9" s="44" customFormat="1" ht="15.75">
      <c r="A228" s="50" t="s">
        <v>440</v>
      </c>
      <c r="B228" s="58" t="s">
        <v>441</v>
      </c>
      <c r="C228" s="52" t="s">
        <v>789</v>
      </c>
      <c r="D228" s="181">
        <v>0</v>
      </c>
      <c r="E228" s="253"/>
      <c r="F228" s="162"/>
      <c r="G228" s="162"/>
      <c r="H228" s="161"/>
      <c r="I228" s="39"/>
    </row>
    <row r="229" spans="1:9" s="44" customFormat="1" ht="15.75">
      <c r="A229" s="50" t="s">
        <v>442</v>
      </c>
      <c r="B229" s="58" t="s">
        <v>443</v>
      </c>
      <c r="C229" s="52" t="s">
        <v>789</v>
      </c>
      <c r="D229" s="181">
        <v>0</v>
      </c>
      <c r="E229" s="253"/>
      <c r="F229" s="162"/>
      <c r="G229" s="162"/>
      <c r="H229" s="161"/>
      <c r="I229" s="39"/>
    </row>
    <row r="230" spans="1:9" s="44" customFormat="1" ht="15.75">
      <c r="A230" s="50" t="s">
        <v>444</v>
      </c>
      <c r="B230" s="57" t="s">
        <v>445</v>
      </c>
      <c r="C230" s="52" t="s">
        <v>789</v>
      </c>
      <c r="D230" s="181">
        <v>0</v>
      </c>
      <c r="E230" s="253"/>
      <c r="F230" s="162"/>
      <c r="G230" s="162"/>
      <c r="H230" s="161"/>
      <c r="I230" s="39"/>
    </row>
    <row r="231" spans="1:9" s="44" customFormat="1" ht="15.75">
      <c r="A231" s="50" t="s">
        <v>446</v>
      </c>
      <c r="B231" s="57" t="s">
        <v>447</v>
      </c>
      <c r="C231" s="52" t="s">
        <v>789</v>
      </c>
      <c r="D231" s="181">
        <v>0</v>
      </c>
      <c r="E231" s="253"/>
      <c r="F231" s="162"/>
      <c r="G231" s="162"/>
      <c r="H231" s="161"/>
      <c r="I231" s="39"/>
    </row>
    <row r="232" spans="1:9" s="44" customFormat="1" ht="15.75">
      <c r="A232" s="50" t="s">
        <v>448</v>
      </c>
      <c r="B232" s="58" t="s">
        <v>449</v>
      </c>
      <c r="C232" s="52" t="s">
        <v>789</v>
      </c>
      <c r="D232" s="181">
        <v>0</v>
      </c>
      <c r="E232" s="253"/>
      <c r="F232" s="162"/>
      <c r="G232" s="162"/>
      <c r="H232" s="161"/>
      <c r="I232" s="39"/>
    </row>
    <row r="233" spans="1:9" s="44" customFormat="1" ht="15.75">
      <c r="A233" s="50" t="s">
        <v>450</v>
      </c>
      <c r="B233" s="58" t="s">
        <v>451</v>
      </c>
      <c r="C233" s="52" t="s">
        <v>789</v>
      </c>
      <c r="D233" s="181">
        <v>0</v>
      </c>
      <c r="E233" s="253"/>
      <c r="F233" s="162"/>
      <c r="G233" s="162"/>
      <c r="H233" s="161"/>
      <c r="I233" s="39"/>
    </row>
    <row r="234" spans="1:9" s="44" customFormat="1" ht="15.75">
      <c r="A234" s="50" t="s">
        <v>452</v>
      </c>
      <c r="B234" s="58" t="s">
        <v>453</v>
      </c>
      <c r="C234" s="52" t="s">
        <v>789</v>
      </c>
      <c r="D234" s="181">
        <v>0</v>
      </c>
      <c r="E234" s="253"/>
      <c r="F234" s="162"/>
      <c r="G234" s="162"/>
      <c r="H234" s="161"/>
      <c r="I234" s="39"/>
    </row>
    <row r="235" spans="1:9" s="44" customFormat="1" ht="15.75">
      <c r="A235" s="50" t="s">
        <v>454</v>
      </c>
      <c r="B235" s="70" t="s">
        <v>455</v>
      </c>
      <c r="C235" s="52" t="s">
        <v>789</v>
      </c>
      <c r="D235" s="181">
        <v>0</v>
      </c>
      <c r="E235" s="253"/>
      <c r="F235" s="162"/>
      <c r="G235" s="162"/>
      <c r="H235" s="161"/>
      <c r="I235" s="39"/>
    </row>
    <row r="236" spans="1:9" s="44" customFormat="1" ht="15.75">
      <c r="A236" s="50" t="s">
        <v>456</v>
      </c>
      <c r="B236" s="58" t="s">
        <v>457</v>
      </c>
      <c r="C236" s="52" t="s">
        <v>789</v>
      </c>
      <c r="D236" s="181">
        <v>0</v>
      </c>
      <c r="E236" s="253"/>
      <c r="F236" s="162"/>
      <c r="G236" s="162"/>
      <c r="H236" s="161"/>
      <c r="I236" s="39"/>
    </row>
    <row r="237" spans="1:9" s="44" customFormat="1" ht="15.75">
      <c r="A237" s="50" t="s">
        <v>458</v>
      </c>
      <c r="B237" s="57" t="s">
        <v>435</v>
      </c>
      <c r="C237" s="52" t="s">
        <v>789</v>
      </c>
      <c r="D237" s="181">
        <v>0</v>
      </c>
      <c r="E237" s="253"/>
      <c r="F237" s="162"/>
      <c r="G237" s="162"/>
      <c r="H237" s="161"/>
      <c r="I237" s="39"/>
    </row>
    <row r="238" spans="1:9" s="44" customFormat="1" ht="15.75">
      <c r="A238" s="50" t="s">
        <v>459</v>
      </c>
      <c r="B238" s="57" t="s">
        <v>437</v>
      </c>
      <c r="C238" s="52" t="s">
        <v>789</v>
      </c>
      <c r="D238" s="181">
        <v>0</v>
      </c>
      <c r="E238" s="253"/>
      <c r="F238" s="162"/>
      <c r="G238" s="162"/>
      <c r="H238" s="161"/>
      <c r="I238" s="39"/>
    </row>
    <row r="239" spans="1:9" s="44" customFormat="1" ht="15.75">
      <c r="A239" s="50" t="s">
        <v>460</v>
      </c>
      <c r="B239" s="57" t="s">
        <v>439</v>
      </c>
      <c r="C239" s="52" t="s">
        <v>789</v>
      </c>
      <c r="D239" s="181">
        <v>0</v>
      </c>
      <c r="E239" s="253"/>
      <c r="F239" s="162"/>
      <c r="G239" s="162"/>
      <c r="H239" s="161"/>
      <c r="I239" s="39"/>
    </row>
    <row r="240" spans="1:9" s="44" customFormat="1" ht="15.75">
      <c r="A240" s="50" t="s">
        <v>461</v>
      </c>
      <c r="B240" s="58" t="s">
        <v>326</v>
      </c>
      <c r="C240" s="52" t="s">
        <v>789</v>
      </c>
      <c r="D240" s="181">
        <v>0</v>
      </c>
      <c r="E240" s="253"/>
      <c r="F240" s="162"/>
      <c r="G240" s="162"/>
      <c r="H240" s="161"/>
      <c r="I240" s="39"/>
    </row>
    <row r="241" spans="1:9" s="44" customFormat="1" ht="15.75">
      <c r="A241" s="50" t="s">
        <v>462</v>
      </c>
      <c r="B241" s="58" t="s">
        <v>463</v>
      </c>
      <c r="C241" s="52" t="s">
        <v>789</v>
      </c>
      <c r="D241" s="181">
        <v>0</v>
      </c>
      <c r="E241" s="253"/>
      <c r="F241" s="162"/>
      <c r="G241" s="162"/>
      <c r="H241" s="161"/>
      <c r="I241" s="39"/>
    </row>
    <row r="242" spans="1:9" s="44" customFormat="1" ht="31.5">
      <c r="A242" s="50" t="s">
        <v>464</v>
      </c>
      <c r="B242" s="70" t="s">
        <v>465</v>
      </c>
      <c r="C242" s="52" t="s">
        <v>789</v>
      </c>
      <c r="D242" s="247">
        <f>D167-D185</f>
        <v>0.21999999999999886</v>
      </c>
      <c r="E242" s="247">
        <f>E167-E185</f>
        <v>0.21999999999999886</v>
      </c>
      <c r="F242" s="162"/>
      <c r="G242" s="162"/>
      <c r="H242" s="161"/>
      <c r="I242" s="39"/>
    </row>
    <row r="243" spans="1:9" s="44" customFormat="1" ht="31.5">
      <c r="A243" s="50" t="s">
        <v>466</v>
      </c>
      <c r="B243" s="70" t="s">
        <v>467</v>
      </c>
      <c r="C243" s="52" t="s">
        <v>789</v>
      </c>
      <c r="D243" s="181">
        <v>0</v>
      </c>
      <c r="E243" s="181">
        <v>0</v>
      </c>
      <c r="F243" s="162"/>
      <c r="G243" s="162"/>
      <c r="H243" s="161"/>
      <c r="I243" s="39"/>
    </row>
    <row r="244" spans="1:9" s="44" customFormat="1" ht="15.75">
      <c r="A244" s="50" t="s">
        <v>468</v>
      </c>
      <c r="B244" s="58" t="s">
        <v>469</v>
      </c>
      <c r="C244" s="52" t="s">
        <v>789</v>
      </c>
      <c r="D244" s="181">
        <v>0</v>
      </c>
      <c r="E244" s="181">
        <v>0</v>
      </c>
      <c r="F244" s="162"/>
      <c r="G244" s="162"/>
      <c r="H244" s="161"/>
      <c r="I244" s="39"/>
    </row>
    <row r="245" spans="1:9" s="44" customFormat="1" ht="15.75">
      <c r="A245" s="50" t="s">
        <v>470</v>
      </c>
      <c r="B245" s="58" t="s">
        <v>471</v>
      </c>
      <c r="C245" s="52" t="s">
        <v>789</v>
      </c>
      <c r="D245" s="247">
        <f>D184-D202</f>
        <v>0</v>
      </c>
      <c r="E245" s="247">
        <f>E184-E202</f>
        <v>0</v>
      </c>
      <c r="F245" s="162"/>
      <c r="G245" s="162"/>
      <c r="H245" s="161"/>
      <c r="I245" s="39"/>
    </row>
    <row r="246" spans="1:9" s="44" customFormat="1" ht="31.5">
      <c r="A246" s="50" t="s">
        <v>472</v>
      </c>
      <c r="B246" s="70" t="s">
        <v>473</v>
      </c>
      <c r="C246" s="52" t="s">
        <v>789</v>
      </c>
      <c r="D246" s="181">
        <v>0</v>
      </c>
      <c r="E246" s="181">
        <v>0</v>
      </c>
      <c r="F246" s="162"/>
      <c r="G246" s="162"/>
      <c r="H246" s="161"/>
      <c r="I246" s="39"/>
    </row>
    <row r="247" spans="1:9" s="44" customFormat="1" ht="15.75">
      <c r="A247" s="50" t="s">
        <v>474</v>
      </c>
      <c r="B247" s="58" t="s">
        <v>475</v>
      </c>
      <c r="C247" s="52" t="s">
        <v>789</v>
      </c>
      <c r="D247" s="181">
        <v>0</v>
      </c>
      <c r="E247" s="181">
        <v>0</v>
      </c>
      <c r="F247" s="162"/>
      <c r="G247" s="162"/>
      <c r="H247" s="161"/>
      <c r="I247" s="39"/>
    </row>
    <row r="248" spans="1:9" s="44" customFormat="1" ht="15.75">
      <c r="A248" s="50" t="s">
        <v>476</v>
      </c>
      <c r="B248" s="58" t="s">
        <v>477</v>
      </c>
      <c r="C248" s="52" t="s">
        <v>789</v>
      </c>
      <c r="D248" s="181">
        <v>0</v>
      </c>
      <c r="E248" s="181">
        <v>0</v>
      </c>
      <c r="F248" s="162"/>
      <c r="G248" s="162"/>
      <c r="H248" s="161"/>
      <c r="I248" s="39"/>
    </row>
    <row r="249" spans="1:9" s="44" customFormat="1" ht="15.75">
      <c r="A249" s="50" t="s">
        <v>478</v>
      </c>
      <c r="B249" s="70" t="s">
        <v>479</v>
      </c>
      <c r="C249" s="52" t="s">
        <v>789</v>
      </c>
      <c r="D249" s="181">
        <v>0</v>
      </c>
      <c r="E249" s="181">
        <v>0</v>
      </c>
      <c r="F249" s="162"/>
      <c r="G249" s="162"/>
      <c r="H249" s="161"/>
      <c r="I249" s="39"/>
    </row>
    <row r="250" spans="1:9" s="44" customFormat="1" ht="15.75">
      <c r="A250" s="50" t="s">
        <v>480</v>
      </c>
      <c r="B250" s="70" t="s">
        <v>481</v>
      </c>
      <c r="C250" s="52" t="s">
        <v>789</v>
      </c>
      <c r="D250" s="247">
        <f>D242+D243+D245+D249</f>
        <v>0.21999999999999886</v>
      </c>
      <c r="E250" s="247">
        <f>E242+E243+E245+E249</f>
        <v>0.21999999999999886</v>
      </c>
      <c r="F250" s="162"/>
      <c r="G250" s="162"/>
      <c r="H250" s="161"/>
      <c r="I250" s="39"/>
    </row>
    <row r="251" spans="1:9" s="44" customFormat="1" ht="15.75">
      <c r="A251" s="50" t="s">
        <v>482</v>
      </c>
      <c r="B251" s="70" t="s">
        <v>483</v>
      </c>
      <c r="C251" s="52" t="s">
        <v>789</v>
      </c>
      <c r="D251" s="247">
        <v>9.4</v>
      </c>
      <c r="E251" s="247">
        <v>10.4</v>
      </c>
      <c r="F251" s="162"/>
      <c r="G251" s="162"/>
      <c r="H251" s="161"/>
      <c r="I251" s="39"/>
    </row>
    <row r="252" spans="1:9" s="44" customFormat="1" ht="16.5" thickBot="1">
      <c r="A252" s="61" t="s">
        <v>484</v>
      </c>
      <c r="B252" s="73" t="s">
        <v>485</v>
      </c>
      <c r="C252" s="63" t="s">
        <v>789</v>
      </c>
      <c r="D252" s="290">
        <f>D250+D251</f>
        <v>9.62</v>
      </c>
      <c r="E252" s="290">
        <f>E250+E251</f>
        <v>10.62</v>
      </c>
      <c r="F252" s="166"/>
      <c r="G252" s="163"/>
      <c r="H252" s="164"/>
      <c r="I252" s="39"/>
    </row>
    <row r="253" spans="1:9" s="44" customFormat="1" ht="15.75">
      <c r="A253" s="45" t="s">
        <v>486</v>
      </c>
      <c r="B253" s="46" t="s">
        <v>231</v>
      </c>
      <c r="C253" s="47" t="s">
        <v>329</v>
      </c>
      <c r="D253" s="291"/>
      <c r="E253" s="291"/>
      <c r="F253" s="168"/>
      <c r="G253" s="165"/>
      <c r="H253" s="160"/>
      <c r="I253" s="39"/>
    </row>
    <row r="254" spans="1:9" s="44" customFormat="1" ht="15.75">
      <c r="A254" s="50" t="s">
        <v>487</v>
      </c>
      <c r="B254" s="58" t="s">
        <v>488</v>
      </c>
      <c r="C254" s="52" t="s">
        <v>789</v>
      </c>
      <c r="D254" s="289">
        <f>D265+D269+D281</f>
        <v>6.29</v>
      </c>
      <c r="E254" s="289">
        <f>E265+E269+E281</f>
        <v>6.29</v>
      </c>
      <c r="F254" s="162"/>
      <c r="G254" s="162"/>
      <c r="H254" s="161"/>
      <c r="I254" s="39"/>
    </row>
    <row r="255" spans="1:9" s="44" customFormat="1" ht="15.75">
      <c r="A255" s="50" t="s">
        <v>489</v>
      </c>
      <c r="B255" s="57" t="s">
        <v>490</v>
      </c>
      <c r="C255" s="52" t="s">
        <v>789</v>
      </c>
      <c r="D255" s="181">
        <v>0</v>
      </c>
      <c r="E255" s="253"/>
      <c r="F255" s="162"/>
      <c r="G255" s="162"/>
      <c r="H255" s="161"/>
      <c r="I255" s="39"/>
    </row>
    <row r="256" spans="1:9" s="44" customFormat="1" ht="15.75">
      <c r="A256" s="50" t="s">
        <v>491</v>
      </c>
      <c r="B256" s="59" t="s">
        <v>492</v>
      </c>
      <c r="C256" s="52" t="s">
        <v>789</v>
      </c>
      <c r="D256" s="181">
        <v>0</v>
      </c>
      <c r="E256" s="253"/>
      <c r="F256" s="162"/>
      <c r="G256" s="162"/>
      <c r="H256" s="161"/>
      <c r="I256" s="39"/>
    </row>
    <row r="257" spans="1:9" s="44" customFormat="1" ht="31.5">
      <c r="A257" s="50" t="s">
        <v>493</v>
      </c>
      <c r="B257" s="59" t="s">
        <v>494</v>
      </c>
      <c r="C257" s="52" t="s">
        <v>789</v>
      </c>
      <c r="D257" s="181">
        <v>0</v>
      </c>
      <c r="E257" s="253"/>
      <c r="F257" s="162"/>
      <c r="G257" s="162"/>
      <c r="H257" s="161"/>
      <c r="I257" s="39"/>
    </row>
    <row r="258" spans="1:9" s="44" customFormat="1" ht="15.75">
      <c r="A258" s="50" t="s">
        <v>495</v>
      </c>
      <c r="B258" s="60" t="s">
        <v>492</v>
      </c>
      <c r="C258" s="52" t="s">
        <v>789</v>
      </c>
      <c r="D258" s="181">
        <v>0</v>
      </c>
      <c r="E258" s="253"/>
      <c r="F258" s="162"/>
      <c r="G258" s="162"/>
      <c r="H258" s="161"/>
      <c r="I258" s="39"/>
    </row>
    <row r="259" spans="1:9" s="44" customFormat="1" ht="31.5">
      <c r="A259" s="50" t="s">
        <v>496</v>
      </c>
      <c r="B259" s="59" t="s">
        <v>162</v>
      </c>
      <c r="C259" s="52" t="s">
        <v>789</v>
      </c>
      <c r="D259" s="181">
        <v>0</v>
      </c>
      <c r="E259" s="253"/>
      <c r="F259" s="162"/>
      <c r="G259" s="162"/>
      <c r="H259" s="161"/>
      <c r="I259" s="39"/>
    </row>
    <row r="260" spans="1:9" s="44" customFormat="1" ht="15.75">
      <c r="A260" s="50" t="s">
        <v>497</v>
      </c>
      <c r="B260" s="60" t="s">
        <v>492</v>
      </c>
      <c r="C260" s="52" t="s">
        <v>789</v>
      </c>
      <c r="D260" s="181">
        <v>0</v>
      </c>
      <c r="E260" s="253"/>
      <c r="F260" s="162"/>
      <c r="G260" s="162"/>
      <c r="H260" s="161"/>
      <c r="I260" s="39"/>
    </row>
    <row r="261" spans="1:9" s="44" customFormat="1" ht="31.5">
      <c r="A261" s="50" t="s">
        <v>498</v>
      </c>
      <c r="B261" s="59" t="s">
        <v>163</v>
      </c>
      <c r="C261" s="52" t="s">
        <v>789</v>
      </c>
      <c r="D261" s="181">
        <v>0</v>
      </c>
      <c r="E261" s="253"/>
      <c r="F261" s="162"/>
      <c r="G261" s="162"/>
      <c r="H261" s="161"/>
      <c r="I261" s="39"/>
    </row>
    <row r="262" spans="1:9" s="44" customFormat="1" ht="15.75">
      <c r="A262" s="50" t="s">
        <v>499</v>
      </c>
      <c r="B262" s="60" t="s">
        <v>492</v>
      </c>
      <c r="C262" s="52" t="s">
        <v>789</v>
      </c>
      <c r="D262" s="181">
        <v>0</v>
      </c>
      <c r="E262" s="253"/>
      <c r="F262" s="162"/>
      <c r="G262" s="162"/>
      <c r="H262" s="161"/>
      <c r="I262" s="39"/>
    </row>
    <row r="263" spans="1:9" s="44" customFormat="1" ht="15.75">
      <c r="A263" s="50" t="s">
        <v>500</v>
      </c>
      <c r="B263" s="57" t="s">
        <v>501</v>
      </c>
      <c r="C263" s="52" t="s">
        <v>789</v>
      </c>
      <c r="D263" s="181">
        <v>0</v>
      </c>
      <c r="E263" s="253"/>
      <c r="F263" s="162"/>
      <c r="G263" s="162"/>
      <c r="H263" s="161"/>
      <c r="I263" s="39"/>
    </row>
    <row r="264" spans="1:9" s="44" customFormat="1" ht="15.75">
      <c r="A264" s="50" t="s">
        <v>502</v>
      </c>
      <c r="B264" s="59" t="s">
        <v>492</v>
      </c>
      <c r="C264" s="52" t="s">
        <v>789</v>
      </c>
      <c r="D264" s="181">
        <v>0</v>
      </c>
      <c r="E264" s="253"/>
      <c r="F264" s="162"/>
      <c r="G264" s="162"/>
      <c r="H264" s="161"/>
      <c r="I264" s="39"/>
    </row>
    <row r="265" spans="1:9" s="44" customFormat="1" ht="15.75">
      <c r="A265" s="50" t="s">
        <v>503</v>
      </c>
      <c r="B265" s="56" t="s">
        <v>82</v>
      </c>
      <c r="C265" s="52" t="s">
        <v>789</v>
      </c>
      <c r="D265" s="246">
        <v>6.29</v>
      </c>
      <c r="E265" s="246">
        <v>6.29</v>
      </c>
      <c r="F265" s="162"/>
      <c r="G265" s="162"/>
      <c r="H265" s="161"/>
      <c r="I265" s="39"/>
    </row>
    <row r="266" spans="1:9" s="44" customFormat="1" ht="15.75">
      <c r="A266" s="50" t="s">
        <v>504</v>
      </c>
      <c r="B266" s="59" t="s">
        <v>492</v>
      </c>
      <c r="C266" s="52" t="s">
        <v>789</v>
      </c>
      <c r="D266" s="181">
        <v>0</v>
      </c>
      <c r="E266" s="253"/>
      <c r="F266" s="162"/>
      <c r="G266" s="162"/>
      <c r="H266" s="161"/>
      <c r="I266" s="39"/>
    </row>
    <row r="267" spans="1:9" s="44" customFormat="1" ht="15.75">
      <c r="A267" s="50" t="s">
        <v>505</v>
      </c>
      <c r="B267" s="56" t="s">
        <v>506</v>
      </c>
      <c r="C267" s="52" t="s">
        <v>789</v>
      </c>
      <c r="D267" s="181">
        <v>0</v>
      </c>
      <c r="E267" s="253"/>
      <c r="F267" s="162"/>
      <c r="G267" s="162"/>
      <c r="H267" s="161"/>
      <c r="I267" s="39"/>
    </row>
    <row r="268" spans="1:9" s="44" customFormat="1" ht="15.75">
      <c r="A268" s="50" t="s">
        <v>507</v>
      </c>
      <c r="B268" s="59" t="s">
        <v>492</v>
      </c>
      <c r="C268" s="52" t="s">
        <v>789</v>
      </c>
      <c r="D268" s="181">
        <v>0</v>
      </c>
      <c r="E268" s="253"/>
      <c r="F268" s="162"/>
      <c r="G268" s="162"/>
      <c r="H268" s="161"/>
      <c r="I268" s="39"/>
    </row>
    <row r="269" spans="1:9" s="44" customFormat="1" ht="15.75">
      <c r="A269" s="50" t="s">
        <v>508</v>
      </c>
      <c r="B269" s="56" t="s">
        <v>509</v>
      </c>
      <c r="C269" s="52" t="s">
        <v>789</v>
      </c>
      <c r="D269" s="181">
        <v>0</v>
      </c>
      <c r="E269" s="253"/>
      <c r="F269" s="162"/>
      <c r="G269" s="162"/>
      <c r="H269" s="161"/>
      <c r="I269" s="39"/>
    </row>
    <row r="270" spans="1:9" s="44" customFormat="1" ht="15.75">
      <c r="A270" s="50" t="s">
        <v>510</v>
      </c>
      <c r="B270" s="59" t="s">
        <v>492</v>
      </c>
      <c r="C270" s="52" t="s">
        <v>789</v>
      </c>
      <c r="D270" s="181">
        <v>0</v>
      </c>
      <c r="E270" s="253"/>
      <c r="F270" s="162"/>
      <c r="G270" s="162"/>
      <c r="H270" s="161"/>
      <c r="I270" s="39"/>
    </row>
    <row r="271" spans="1:9" s="44" customFormat="1" ht="15.75">
      <c r="A271" s="50" t="s">
        <v>511</v>
      </c>
      <c r="B271" s="56" t="s">
        <v>84</v>
      </c>
      <c r="C271" s="52" t="s">
        <v>789</v>
      </c>
      <c r="D271" s="181">
        <v>0</v>
      </c>
      <c r="E271" s="253"/>
      <c r="F271" s="162"/>
      <c r="G271" s="162"/>
      <c r="H271" s="161"/>
      <c r="I271" s="39"/>
    </row>
    <row r="272" spans="1:9" s="44" customFormat="1" ht="15.75">
      <c r="A272" s="50" t="s">
        <v>512</v>
      </c>
      <c r="B272" s="59" t="s">
        <v>492</v>
      </c>
      <c r="C272" s="52" t="s">
        <v>789</v>
      </c>
      <c r="D272" s="181">
        <v>0</v>
      </c>
      <c r="E272" s="253"/>
      <c r="F272" s="162"/>
      <c r="G272" s="162"/>
      <c r="H272" s="161"/>
      <c r="I272" s="39"/>
    </row>
    <row r="273" spans="1:9" s="44" customFormat="1" ht="15.75">
      <c r="A273" s="50" t="s">
        <v>511</v>
      </c>
      <c r="B273" s="56" t="s">
        <v>513</v>
      </c>
      <c r="C273" s="52" t="s">
        <v>789</v>
      </c>
      <c r="D273" s="181">
        <v>0</v>
      </c>
      <c r="E273" s="253"/>
      <c r="F273" s="162"/>
      <c r="G273" s="162"/>
      <c r="H273" s="161"/>
      <c r="I273" s="39"/>
    </row>
    <row r="274" spans="1:9" s="44" customFormat="1" ht="15.75">
      <c r="A274" s="50" t="s">
        <v>514</v>
      </c>
      <c r="B274" s="59" t="s">
        <v>492</v>
      </c>
      <c r="C274" s="52" t="s">
        <v>789</v>
      </c>
      <c r="D274" s="181">
        <v>0</v>
      </c>
      <c r="E274" s="253"/>
      <c r="F274" s="162"/>
      <c r="G274" s="162"/>
      <c r="H274" s="161"/>
      <c r="I274" s="39"/>
    </row>
    <row r="275" spans="1:9" s="44" customFormat="1" ht="31.5">
      <c r="A275" s="50" t="s">
        <v>515</v>
      </c>
      <c r="B275" s="57" t="s">
        <v>516</v>
      </c>
      <c r="C275" s="52" t="s">
        <v>789</v>
      </c>
      <c r="D275" s="181">
        <v>0</v>
      </c>
      <c r="E275" s="253"/>
      <c r="F275" s="162"/>
      <c r="G275" s="162"/>
      <c r="H275" s="161"/>
      <c r="I275" s="39"/>
    </row>
    <row r="276" spans="1:9" s="44" customFormat="1" ht="15.75">
      <c r="A276" s="50" t="s">
        <v>517</v>
      </c>
      <c r="B276" s="59" t="s">
        <v>492</v>
      </c>
      <c r="C276" s="52" t="s">
        <v>789</v>
      </c>
      <c r="D276" s="181">
        <v>0</v>
      </c>
      <c r="E276" s="253"/>
      <c r="F276" s="162"/>
      <c r="G276" s="162"/>
      <c r="H276" s="161"/>
      <c r="I276" s="39"/>
    </row>
    <row r="277" spans="1:9" s="44" customFormat="1" ht="15.75">
      <c r="A277" s="50" t="s">
        <v>518</v>
      </c>
      <c r="B277" s="59" t="s">
        <v>89</v>
      </c>
      <c r="C277" s="52" t="s">
        <v>789</v>
      </c>
      <c r="D277" s="181">
        <v>0</v>
      </c>
      <c r="E277" s="253"/>
      <c r="F277" s="162"/>
      <c r="G277" s="162"/>
      <c r="H277" s="161"/>
      <c r="I277" s="39"/>
    </row>
    <row r="278" spans="1:9" s="44" customFormat="1" ht="15.75">
      <c r="A278" s="50" t="s">
        <v>519</v>
      </c>
      <c r="B278" s="60" t="s">
        <v>492</v>
      </c>
      <c r="C278" s="52" t="s">
        <v>789</v>
      </c>
      <c r="D278" s="181">
        <v>0</v>
      </c>
      <c r="E278" s="253"/>
      <c r="F278" s="162"/>
      <c r="G278" s="162"/>
      <c r="H278" s="161"/>
      <c r="I278" s="39"/>
    </row>
    <row r="279" spans="1:9" s="44" customFormat="1" ht="15.75">
      <c r="A279" s="50" t="s">
        <v>520</v>
      </c>
      <c r="B279" s="59" t="s">
        <v>90</v>
      </c>
      <c r="C279" s="52" t="s">
        <v>789</v>
      </c>
      <c r="D279" s="181">
        <v>0</v>
      </c>
      <c r="E279" s="253"/>
      <c r="F279" s="162"/>
      <c r="G279" s="162"/>
      <c r="H279" s="161"/>
      <c r="I279" s="39"/>
    </row>
    <row r="280" spans="1:9" s="44" customFormat="1" ht="15.75">
      <c r="A280" s="50" t="s">
        <v>521</v>
      </c>
      <c r="B280" s="60" t="s">
        <v>492</v>
      </c>
      <c r="C280" s="52" t="s">
        <v>789</v>
      </c>
      <c r="D280" s="181">
        <v>0</v>
      </c>
      <c r="E280" s="253"/>
      <c r="F280" s="162"/>
      <c r="G280" s="162"/>
      <c r="H280" s="161"/>
      <c r="I280" s="39"/>
    </row>
    <row r="281" spans="1:9" s="44" customFormat="1" ht="15.75">
      <c r="A281" s="50" t="s">
        <v>522</v>
      </c>
      <c r="B281" s="57" t="s">
        <v>523</v>
      </c>
      <c r="C281" s="52" t="s">
        <v>789</v>
      </c>
      <c r="D281" s="181">
        <v>0</v>
      </c>
      <c r="E281" s="253"/>
      <c r="F281" s="162"/>
      <c r="G281" s="162"/>
      <c r="H281" s="161"/>
      <c r="I281" s="39"/>
    </row>
    <row r="282" spans="1:9" s="44" customFormat="1" ht="15.75">
      <c r="A282" s="50" t="s">
        <v>524</v>
      </c>
      <c r="B282" s="59" t="s">
        <v>492</v>
      </c>
      <c r="C282" s="52" t="s">
        <v>789</v>
      </c>
      <c r="D282" s="181">
        <v>0</v>
      </c>
      <c r="E282" s="253"/>
      <c r="F282" s="162"/>
      <c r="G282" s="162"/>
      <c r="H282" s="161"/>
      <c r="I282" s="39"/>
    </row>
    <row r="283" spans="1:9" s="44" customFormat="1" ht="15.75">
      <c r="A283" s="50" t="s">
        <v>525</v>
      </c>
      <c r="B283" s="58" t="s">
        <v>526</v>
      </c>
      <c r="C283" s="52" t="s">
        <v>789</v>
      </c>
      <c r="D283" s="289">
        <f>D295+D291+D297+D303</f>
        <v>7.5200000000000005</v>
      </c>
      <c r="E283" s="289">
        <f>E295+E291+E297+E303</f>
        <v>7.5200000000000005</v>
      </c>
      <c r="F283" s="162"/>
      <c r="G283" s="162"/>
      <c r="H283" s="161"/>
      <c r="I283" s="39"/>
    </row>
    <row r="284" spans="1:9" s="44" customFormat="1" ht="15.75">
      <c r="A284" s="50" t="s">
        <v>527</v>
      </c>
      <c r="B284" s="57" t="s">
        <v>528</v>
      </c>
      <c r="C284" s="52" t="s">
        <v>789</v>
      </c>
      <c r="D284" s="181">
        <v>0</v>
      </c>
      <c r="E284" s="253"/>
      <c r="F284" s="162"/>
      <c r="G284" s="162"/>
      <c r="H284" s="161"/>
      <c r="I284" s="39"/>
    </row>
    <row r="285" spans="1:9" s="44" customFormat="1" ht="15.75">
      <c r="A285" s="50" t="s">
        <v>529</v>
      </c>
      <c r="B285" s="59" t="s">
        <v>492</v>
      </c>
      <c r="C285" s="52" t="s">
        <v>789</v>
      </c>
      <c r="D285" s="181">
        <v>0</v>
      </c>
      <c r="E285" s="253"/>
      <c r="F285" s="162"/>
      <c r="G285" s="162"/>
      <c r="H285" s="161"/>
      <c r="I285" s="39"/>
    </row>
    <row r="286" spans="1:9" s="44" customFormat="1" ht="15.75">
      <c r="A286" s="50" t="s">
        <v>530</v>
      </c>
      <c r="B286" s="57" t="s">
        <v>531</v>
      </c>
      <c r="C286" s="52" t="s">
        <v>789</v>
      </c>
      <c r="D286" s="181">
        <v>0</v>
      </c>
      <c r="E286" s="253"/>
      <c r="F286" s="162"/>
      <c r="G286" s="162"/>
      <c r="H286" s="161"/>
      <c r="I286" s="39"/>
    </row>
    <row r="287" spans="1:9" s="44" customFormat="1" ht="15.75">
      <c r="A287" s="50" t="s">
        <v>532</v>
      </c>
      <c r="B287" s="59" t="s">
        <v>364</v>
      </c>
      <c r="C287" s="52" t="s">
        <v>789</v>
      </c>
      <c r="D287" s="181">
        <v>0</v>
      </c>
      <c r="E287" s="253"/>
      <c r="F287" s="162"/>
      <c r="G287" s="162"/>
      <c r="H287" s="161"/>
      <c r="I287" s="39"/>
    </row>
    <row r="288" spans="1:9" s="44" customFormat="1" ht="15.75">
      <c r="A288" s="50" t="s">
        <v>533</v>
      </c>
      <c r="B288" s="60" t="s">
        <v>492</v>
      </c>
      <c r="C288" s="52" t="s">
        <v>789</v>
      </c>
      <c r="D288" s="181">
        <v>0</v>
      </c>
      <c r="E288" s="253"/>
      <c r="F288" s="162"/>
      <c r="G288" s="162"/>
      <c r="H288" s="161"/>
      <c r="I288" s="39"/>
    </row>
    <row r="289" spans="1:9" s="44" customFormat="1" ht="15.75">
      <c r="A289" s="50" t="s">
        <v>534</v>
      </c>
      <c r="B289" s="59" t="s">
        <v>535</v>
      </c>
      <c r="C289" s="52" t="s">
        <v>789</v>
      </c>
      <c r="D289" s="181">
        <v>0</v>
      </c>
      <c r="E289" s="253"/>
      <c r="F289" s="162"/>
      <c r="G289" s="162"/>
      <c r="H289" s="161"/>
      <c r="I289" s="39"/>
    </row>
    <row r="290" spans="1:9" s="44" customFormat="1" ht="15.75">
      <c r="A290" s="50" t="s">
        <v>536</v>
      </c>
      <c r="B290" s="60" t="s">
        <v>492</v>
      </c>
      <c r="C290" s="52" t="s">
        <v>789</v>
      </c>
      <c r="D290" s="181">
        <v>0</v>
      </c>
      <c r="E290" s="253"/>
      <c r="F290" s="162"/>
      <c r="G290" s="162"/>
      <c r="H290" s="161"/>
      <c r="I290" s="39"/>
    </row>
    <row r="291" spans="1:9" s="44" customFormat="1" ht="31.5">
      <c r="A291" s="50" t="s">
        <v>537</v>
      </c>
      <c r="B291" s="57" t="s">
        <v>538</v>
      </c>
      <c r="C291" s="52" t="s">
        <v>789</v>
      </c>
      <c r="D291" s="181">
        <v>4.86</v>
      </c>
      <c r="E291" s="181">
        <v>4.86</v>
      </c>
      <c r="F291" s="162"/>
      <c r="G291" s="162"/>
      <c r="H291" s="161"/>
      <c r="I291" s="39"/>
    </row>
    <row r="292" spans="1:9" s="44" customFormat="1" ht="15.75">
      <c r="A292" s="50" t="s">
        <v>539</v>
      </c>
      <c r="B292" s="59" t="s">
        <v>492</v>
      </c>
      <c r="C292" s="52" t="s">
        <v>789</v>
      </c>
      <c r="D292" s="181">
        <v>0</v>
      </c>
      <c r="E292" s="181">
        <v>0</v>
      </c>
      <c r="F292" s="162"/>
      <c r="G292" s="162"/>
      <c r="H292" s="161"/>
      <c r="I292" s="39"/>
    </row>
    <row r="293" spans="1:9" s="44" customFormat="1" ht="15.75">
      <c r="A293" s="50" t="s">
        <v>540</v>
      </c>
      <c r="B293" s="57" t="s">
        <v>541</v>
      </c>
      <c r="C293" s="52" t="s">
        <v>789</v>
      </c>
      <c r="D293" s="181">
        <v>0</v>
      </c>
      <c r="E293" s="181">
        <v>0</v>
      </c>
      <c r="F293" s="162"/>
      <c r="G293" s="162"/>
      <c r="H293" s="161"/>
      <c r="I293" s="39"/>
    </row>
    <row r="294" spans="1:9" s="44" customFormat="1" ht="15.75">
      <c r="A294" s="50" t="s">
        <v>542</v>
      </c>
      <c r="B294" s="59" t="s">
        <v>492</v>
      </c>
      <c r="C294" s="52" t="s">
        <v>789</v>
      </c>
      <c r="D294" s="181">
        <v>0</v>
      </c>
      <c r="E294" s="181">
        <v>0</v>
      </c>
      <c r="F294" s="162"/>
      <c r="G294" s="162"/>
      <c r="H294" s="161"/>
      <c r="I294" s="39"/>
    </row>
    <row r="295" spans="1:9" s="44" customFormat="1" ht="15.75">
      <c r="A295" s="50" t="s">
        <v>543</v>
      </c>
      <c r="B295" s="57" t="s">
        <v>544</v>
      </c>
      <c r="C295" s="52" t="s">
        <v>789</v>
      </c>
      <c r="D295" s="246">
        <v>1.46</v>
      </c>
      <c r="E295" s="246">
        <v>1.46</v>
      </c>
      <c r="F295" s="162"/>
      <c r="G295" s="162"/>
      <c r="H295" s="161"/>
      <c r="I295" s="39"/>
    </row>
    <row r="296" spans="1:9" s="44" customFormat="1" ht="15.75">
      <c r="A296" s="50" t="s">
        <v>545</v>
      </c>
      <c r="B296" s="59" t="s">
        <v>492</v>
      </c>
      <c r="C296" s="52" t="s">
        <v>789</v>
      </c>
      <c r="D296" s="181">
        <v>0</v>
      </c>
      <c r="E296" s="181">
        <v>0</v>
      </c>
      <c r="F296" s="162"/>
      <c r="G296" s="162"/>
      <c r="H296" s="161"/>
      <c r="I296" s="39"/>
    </row>
    <row r="297" spans="1:9" s="44" customFormat="1" ht="15.75">
      <c r="A297" s="50" t="s">
        <v>546</v>
      </c>
      <c r="B297" s="57" t="s">
        <v>547</v>
      </c>
      <c r="C297" s="52" t="s">
        <v>789</v>
      </c>
      <c r="D297" s="246">
        <v>0.99</v>
      </c>
      <c r="E297" s="246">
        <v>0.99</v>
      </c>
      <c r="F297" s="162"/>
      <c r="G297" s="162"/>
      <c r="H297" s="161"/>
      <c r="I297" s="39"/>
    </row>
    <row r="298" spans="1:9" s="44" customFormat="1" ht="15.75">
      <c r="A298" s="50" t="s">
        <v>548</v>
      </c>
      <c r="B298" s="59" t="s">
        <v>492</v>
      </c>
      <c r="C298" s="52" t="s">
        <v>789</v>
      </c>
      <c r="D298" s="181">
        <v>0</v>
      </c>
      <c r="E298" s="181">
        <v>0</v>
      </c>
      <c r="F298" s="162"/>
      <c r="G298" s="162"/>
      <c r="H298" s="161"/>
      <c r="I298" s="39"/>
    </row>
    <row r="299" spans="1:9" s="44" customFormat="1" ht="15.75">
      <c r="A299" s="50" t="s">
        <v>549</v>
      </c>
      <c r="B299" s="57" t="s">
        <v>550</v>
      </c>
      <c r="C299" s="52" t="s">
        <v>789</v>
      </c>
      <c r="D299" s="181">
        <v>0</v>
      </c>
      <c r="E299" s="181">
        <v>0</v>
      </c>
      <c r="F299" s="162"/>
      <c r="G299" s="162"/>
      <c r="H299" s="161"/>
      <c r="I299" s="39"/>
    </row>
    <row r="300" spans="1:9" s="44" customFormat="1" ht="15.75">
      <c r="A300" s="50" t="s">
        <v>551</v>
      </c>
      <c r="B300" s="59" t="s">
        <v>492</v>
      </c>
      <c r="C300" s="52" t="s">
        <v>789</v>
      </c>
      <c r="D300" s="181">
        <v>0</v>
      </c>
      <c r="E300" s="181">
        <v>0</v>
      </c>
      <c r="F300" s="162"/>
      <c r="G300" s="162"/>
      <c r="H300" s="161"/>
      <c r="I300" s="39"/>
    </row>
    <row r="301" spans="1:9" s="44" customFormat="1" ht="31.5">
      <c r="A301" s="50" t="s">
        <v>552</v>
      </c>
      <c r="B301" s="57" t="s">
        <v>553</v>
      </c>
      <c r="C301" s="52" t="s">
        <v>789</v>
      </c>
      <c r="D301" s="181">
        <v>0</v>
      </c>
      <c r="E301" s="181">
        <v>0</v>
      </c>
      <c r="F301" s="162"/>
      <c r="G301" s="162"/>
      <c r="H301" s="161"/>
      <c r="I301" s="39"/>
    </row>
    <row r="302" spans="1:9" s="44" customFormat="1" ht="15.75">
      <c r="A302" s="50" t="s">
        <v>554</v>
      </c>
      <c r="B302" s="59" t="s">
        <v>492</v>
      </c>
      <c r="C302" s="52" t="s">
        <v>789</v>
      </c>
      <c r="D302" s="181">
        <v>0</v>
      </c>
      <c r="E302" s="181">
        <v>0</v>
      </c>
      <c r="F302" s="162"/>
      <c r="G302" s="162"/>
      <c r="H302" s="161"/>
      <c r="I302" s="39"/>
    </row>
    <row r="303" spans="1:9" s="44" customFormat="1" ht="15.75">
      <c r="A303" s="50" t="s">
        <v>555</v>
      </c>
      <c r="B303" s="57" t="s">
        <v>556</v>
      </c>
      <c r="C303" s="52" t="s">
        <v>789</v>
      </c>
      <c r="D303" s="246">
        <v>0.21</v>
      </c>
      <c r="E303" s="246">
        <v>0.21</v>
      </c>
      <c r="F303" s="162"/>
      <c r="G303" s="162"/>
      <c r="H303" s="161"/>
      <c r="I303" s="39"/>
    </row>
    <row r="304" spans="1:9" s="44" customFormat="1" ht="15.75">
      <c r="A304" s="50" t="s">
        <v>557</v>
      </c>
      <c r="B304" s="59" t="s">
        <v>492</v>
      </c>
      <c r="C304" s="52" t="s">
        <v>789</v>
      </c>
      <c r="D304" s="181">
        <v>0</v>
      </c>
      <c r="E304" s="253"/>
      <c r="F304" s="162"/>
      <c r="G304" s="162"/>
      <c r="H304" s="161"/>
      <c r="I304" s="39"/>
    </row>
    <row r="305" spans="1:9" s="44" customFormat="1" ht="31.5">
      <c r="A305" s="50" t="s">
        <v>558</v>
      </c>
      <c r="B305" s="58" t="s">
        <v>559</v>
      </c>
      <c r="C305" s="52" t="s">
        <v>8</v>
      </c>
      <c r="D305" s="183">
        <f>D167/D23*100</f>
        <v>123.02382772944264</v>
      </c>
      <c r="E305" s="183">
        <f>E167/E23*100</f>
        <v>118.68022328548646</v>
      </c>
      <c r="F305" s="162"/>
      <c r="G305" s="162"/>
      <c r="H305" s="161"/>
      <c r="I305" s="39"/>
    </row>
    <row r="306" spans="1:9" s="44" customFormat="1" ht="15.75">
      <c r="A306" s="50" t="s">
        <v>560</v>
      </c>
      <c r="B306" s="57" t="s">
        <v>561</v>
      </c>
      <c r="C306" s="52" t="s">
        <v>8</v>
      </c>
      <c r="D306" s="181">
        <v>0</v>
      </c>
      <c r="E306" s="181">
        <v>0</v>
      </c>
      <c r="F306" s="162"/>
      <c r="G306" s="162"/>
      <c r="H306" s="161"/>
      <c r="I306" s="39"/>
    </row>
    <row r="307" spans="1:9" s="44" customFormat="1" ht="31.5">
      <c r="A307" s="50" t="s">
        <v>562</v>
      </c>
      <c r="B307" s="57" t="s">
        <v>563</v>
      </c>
      <c r="C307" s="52" t="s">
        <v>8</v>
      </c>
      <c r="D307" s="181">
        <v>0</v>
      </c>
      <c r="E307" s="181">
        <v>0</v>
      </c>
      <c r="F307" s="162"/>
      <c r="G307" s="162"/>
      <c r="H307" s="161"/>
      <c r="I307" s="39"/>
    </row>
    <row r="308" spans="1:9" s="44" customFormat="1" ht="31.5">
      <c r="A308" s="50" t="s">
        <v>564</v>
      </c>
      <c r="B308" s="57" t="s">
        <v>565</v>
      </c>
      <c r="C308" s="52" t="s">
        <v>8</v>
      </c>
      <c r="D308" s="181">
        <v>0</v>
      </c>
      <c r="E308" s="181">
        <v>0</v>
      </c>
      <c r="F308" s="162"/>
      <c r="G308" s="162"/>
      <c r="H308" s="161"/>
      <c r="I308" s="39"/>
    </row>
    <row r="309" spans="1:9" s="44" customFormat="1" ht="31.5">
      <c r="A309" s="50" t="s">
        <v>566</v>
      </c>
      <c r="B309" s="57" t="s">
        <v>567</v>
      </c>
      <c r="C309" s="52" t="s">
        <v>8</v>
      </c>
      <c r="D309" s="181">
        <v>0</v>
      </c>
      <c r="E309" s="181">
        <v>0</v>
      </c>
      <c r="F309" s="162"/>
      <c r="G309" s="162"/>
      <c r="H309" s="161"/>
      <c r="I309" s="39"/>
    </row>
    <row r="310" spans="1:9" s="44" customFormat="1" ht="15.75">
      <c r="A310" s="50" t="s">
        <v>568</v>
      </c>
      <c r="B310" s="56" t="s">
        <v>569</v>
      </c>
      <c r="C310" s="52" t="s">
        <v>8</v>
      </c>
      <c r="D310" s="181">
        <v>0</v>
      </c>
      <c r="E310" s="181">
        <v>0</v>
      </c>
      <c r="F310" s="162"/>
      <c r="G310" s="162"/>
      <c r="H310" s="161"/>
      <c r="I310" s="39"/>
    </row>
    <row r="311" spans="1:9" s="44" customFormat="1" ht="15.75">
      <c r="A311" s="50" t="s">
        <v>570</v>
      </c>
      <c r="B311" s="56" t="s">
        <v>571</v>
      </c>
      <c r="C311" s="52" t="s">
        <v>8</v>
      </c>
      <c r="D311" s="183">
        <f>D173/D29*100</f>
        <v>122.19719357705263</v>
      </c>
      <c r="E311" s="183">
        <f>E173/E29*100</f>
        <v>117.88277511961725</v>
      </c>
      <c r="F311" s="162"/>
      <c r="G311" s="162"/>
      <c r="H311" s="161"/>
      <c r="I311" s="39"/>
    </row>
    <row r="312" spans="1:9" s="44" customFormat="1" ht="15.75">
      <c r="A312" s="50" t="s">
        <v>572</v>
      </c>
      <c r="B312" s="56" t="s">
        <v>573</v>
      </c>
      <c r="C312" s="52" t="s">
        <v>8</v>
      </c>
      <c r="D312" s="181">
        <v>0</v>
      </c>
      <c r="E312" s="253"/>
      <c r="F312" s="162"/>
      <c r="G312" s="162"/>
      <c r="H312" s="161"/>
      <c r="I312" s="39"/>
    </row>
    <row r="313" spans="1:9" s="44" customFormat="1" ht="15.75">
      <c r="A313" s="50" t="s">
        <v>574</v>
      </c>
      <c r="B313" s="56" t="s">
        <v>575</v>
      </c>
      <c r="C313" s="52" t="s">
        <v>8</v>
      </c>
      <c r="D313" s="181">
        <v>0</v>
      </c>
      <c r="E313" s="253"/>
      <c r="F313" s="162"/>
      <c r="G313" s="162"/>
      <c r="H313" s="161"/>
      <c r="I313" s="39"/>
    </row>
    <row r="314" spans="1:9" s="44" customFormat="1" ht="15.75">
      <c r="A314" s="50" t="s">
        <v>576</v>
      </c>
      <c r="B314" s="56" t="s">
        <v>577</v>
      </c>
      <c r="C314" s="52" t="s">
        <v>8</v>
      </c>
      <c r="D314" s="181">
        <v>0</v>
      </c>
      <c r="E314" s="253"/>
      <c r="F314" s="163"/>
      <c r="G314" s="163"/>
      <c r="H314" s="164"/>
      <c r="I314" s="39"/>
    </row>
    <row r="315" spans="1:9" s="44" customFormat="1" ht="31.5">
      <c r="A315" s="50" t="s">
        <v>578</v>
      </c>
      <c r="B315" s="57" t="s">
        <v>579</v>
      </c>
      <c r="C315" s="52" t="s">
        <v>8</v>
      </c>
      <c r="D315" s="181">
        <v>0</v>
      </c>
      <c r="E315" s="253"/>
      <c r="F315" s="163"/>
      <c r="G315" s="163"/>
      <c r="H315" s="164"/>
      <c r="I315" s="39"/>
    </row>
    <row r="316" spans="1:9" s="44" customFormat="1" ht="15.75">
      <c r="A316" s="50" t="s">
        <v>580</v>
      </c>
      <c r="B316" s="74" t="s">
        <v>89</v>
      </c>
      <c r="C316" s="52" t="s">
        <v>8</v>
      </c>
      <c r="D316" s="181">
        <v>0</v>
      </c>
      <c r="E316" s="253"/>
      <c r="F316" s="162"/>
      <c r="G316" s="162"/>
      <c r="H316" s="161"/>
      <c r="I316" s="39"/>
    </row>
    <row r="317" spans="1:9" s="44" customFormat="1" ht="16.5" thickBot="1">
      <c r="A317" s="65" t="s">
        <v>581</v>
      </c>
      <c r="B317" s="75" t="s">
        <v>90</v>
      </c>
      <c r="C317" s="67" t="s">
        <v>8</v>
      </c>
      <c r="D317" s="181">
        <v>0</v>
      </c>
      <c r="E317" s="273"/>
      <c r="F317" s="166"/>
      <c r="G317" s="166"/>
      <c r="H317" s="167"/>
      <c r="I317" s="39"/>
    </row>
    <row r="318" spans="1:9" s="44" customFormat="1" ht="19.5" thickBot="1">
      <c r="A318" s="390" t="s">
        <v>582</v>
      </c>
      <c r="B318" s="391"/>
      <c r="C318" s="391"/>
      <c r="D318" s="391"/>
      <c r="E318" s="391"/>
      <c r="F318" s="391"/>
      <c r="G318" s="391"/>
      <c r="H318" s="392"/>
      <c r="I318" s="39"/>
    </row>
    <row r="319" spans="1:8" ht="15.75">
      <c r="A319" s="68" t="s">
        <v>583</v>
      </c>
      <c r="B319" s="72" t="s">
        <v>584</v>
      </c>
      <c r="C319" s="69" t="s">
        <v>329</v>
      </c>
      <c r="D319" s="274" t="s">
        <v>585</v>
      </c>
      <c r="E319" s="274" t="s">
        <v>585</v>
      </c>
      <c r="F319" s="170"/>
      <c r="G319" s="170" t="s">
        <v>585</v>
      </c>
      <c r="H319" s="171" t="s">
        <v>585</v>
      </c>
    </row>
    <row r="320" spans="1:8" ht="15.75">
      <c r="A320" s="50" t="s">
        <v>586</v>
      </c>
      <c r="B320" s="58" t="s">
        <v>587</v>
      </c>
      <c r="C320" s="52" t="s">
        <v>1</v>
      </c>
      <c r="D320" s="247">
        <v>53.52</v>
      </c>
      <c r="E320" s="275">
        <v>53.52</v>
      </c>
      <c r="F320" s="162"/>
      <c r="G320" s="162"/>
      <c r="H320" s="161"/>
    </row>
    <row r="321" spans="1:8" ht="15.75">
      <c r="A321" s="50" t="s">
        <v>588</v>
      </c>
      <c r="B321" s="58" t="s">
        <v>589</v>
      </c>
      <c r="C321" s="52" t="s">
        <v>590</v>
      </c>
      <c r="D321" s="181">
        <v>0</v>
      </c>
      <c r="E321" s="253"/>
      <c r="F321" s="162"/>
      <c r="G321" s="162"/>
      <c r="H321" s="161"/>
    </row>
    <row r="322" spans="1:8" ht="15.75">
      <c r="A322" s="50" t="s">
        <v>591</v>
      </c>
      <c r="B322" s="58" t="s">
        <v>592</v>
      </c>
      <c r="C322" s="52" t="s">
        <v>1</v>
      </c>
      <c r="D322" s="181">
        <v>0</v>
      </c>
      <c r="E322" s="253"/>
      <c r="F322" s="162"/>
      <c r="G322" s="162"/>
      <c r="H322" s="161"/>
    </row>
    <row r="323" spans="1:8" ht="15.75">
      <c r="A323" s="50" t="s">
        <v>593</v>
      </c>
      <c r="B323" s="58" t="s">
        <v>594</v>
      </c>
      <c r="C323" s="52" t="s">
        <v>590</v>
      </c>
      <c r="D323" s="181">
        <v>0</v>
      </c>
      <c r="E323" s="253"/>
      <c r="F323" s="162"/>
      <c r="G323" s="162"/>
      <c r="H323" s="161"/>
    </row>
    <row r="324" spans="1:8" ht="15.75">
      <c r="A324" s="50" t="s">
        <v>595</v>
      </c>
      <c r="B324" s="58" t="s">
        <v>596</v>
      </c>
      <c r="C324" s="52" t="s">
        <v>597</v>
      </c>
      <c r="D324" s="181">
        <v>0</v>
      </c>
      <c r="E324" s="253"/>
      <c r="F324" s="162"/>
      <c r="G324" s="162"/>
      <c r="H324" s="161"/>
    </row>
    <row r="325" spans="1:8" ht="15.75">
      <c r="A325" s="50" t="s">
        <v>598</v>
      </c>
      <c r="B325" s="58" t="s">
        <v>599</v>
      </c>
      <c r="C325" s="52" t="s">
        <v>329</v>
      </c>
      <c r="D325" s="184" t="s">
        <v>585</v>
      </c>
      <c r="E325" s="276" t="s">
        <v>585</v>
      </c>
      <c r="F325" s="172"/>
      <c r="G325" s="172" t="s">
        <v>585</v>
      </c>
      <c r="H325" s="173" t="s">
        <v>585</v>
      </c>
    </row>
    <row r="326" spans="1:8" ht="15.75">
      <c r="A326" s="50" t="s">
        <v>600</v>
      </c>
      <c r="B326" s="57" t="s">
        <v>601</v>
      </c>
      <c r="C326" s="52" t="s">
        <v>597</v>
      </c>
      <c r="D326" s="181">
        <v>0</v>
      </c>
      <c r="E326" s="253"/>
      <c r="F326" s="162"/>
      <c r="G326" s="162"/>
      <c r="H326" s="161"/>
    </row>
    <row r="327" spans="1:8" ht="15.75">
      <c r="A327" s="50" t="s">
        <v>602</v>
      </c>
      <c r="B327" s="57" t="s">
        <v>603</v>
      </c>
      <c r="C327" s="52" t="s">
        <v>604</v>
      </c>
      <c r="D327" s="181">
        <v>0</v>
      </c>
      <c r="E327" s="253"/>
      <c r="F327" s="162"/>
      <c r="G327" s="162"/>
      <c r="H327" s="161"/>
    </row>
    <row r="328" spans="1:8" ht="15.75">
      <c r="A328" s="50" t="s">
        <v>605</v>
      </c>
      <c r="B328" s="58" t="s">
        <v>606</v>
      </c>
      <c r="C328" s="52" t="s">
        <v>329</v>
      </c>
      <c r="D328" s="184" t="s">
        <v>585</v>
      </c>
      <c r="E328" s="276" t="s">
        <v>585</v>
      </c>
      <c r="F328" s="172"/>
      <c r="G328" s="172" t="s">
        <v>585</v>
      </c>
      <c r="H328" s="173" t="s">
        <v>585</v>
      </c>
    </row>
    <row r="329" spans="1:8" ht="15.75">
      <c r="A329" s="50" t="s">
        <v>607</v>
      </c>
      <c r="B329" s="57" t="s">
        <v>601</v>
      </c>
      <c r="C329" s="52" t="s">
        <v>597</v>
      </c>
      <c r="D329" s="181">
        <v>0</v>
      </c>
      <c r="E329" s="253"/>
      <c r="F329" s="162"/>
      <c r="G329" s="162"/>
      <c r="H329" s="161"/>
    </row>
    <row r="330" spans="1:8" ht="15.75">
      <c r="A330" s="50" t="s">
        <v>608</v>
      </c>
      <c r="B330" s="57" t="s">
        <v>609</v>
      </c>
      <c r="C330" s="52" t="s">
        <v>1</v>
      </c>
      <c r="D330" s="181">
        <v>0</v>
      </c>
      <c r="E330" s="253"/>
      <c r="F330" s="162"/>
      <c r="G330" s="162"/>
      <c r="H330" s="161"/>
    </row>
    <row r="331" spans="1:8" ht="15.75">
      <c r="A331" s="50" t="s">
        <v>610</v>
      </c>
      <c r="B331" s="57" t="s">
        <v>603</v>
      </c>
      <c r="C331" s="52" t="s">
        <v>604</v>
      </c>
      <c r="D331" s="181">
        <v>0</v>
      </c>
      <c r="E331" s="253"/>
      <c r="F331" s="162"/>
      <c r="G331" s="162"/>
      <c r="H331" s="161"/>
    </row>
    <row r="332" spans="1:8" ht="15.75">
      <c r="A332" s="50" t="s">
        <v>611</v>
      </c>
      <c r="B332" s="58" t="s">
        <v>612</v>
      </c>
      <c r="C332" s="52" t="s">
        <v>329</v>
      </c>
      <c r="D332" s="184" t="s">
        <v>585</v>
      </c>
      <c r="E332" s="276" t="s">
        <v>585</v>
      </c>
      <c r="F332" s="172"/>
      <c r="G332" s="172" t="s">
        <v>585</v>
      </c>
      <c r="H332" s="173" t="s">
        <v>585</v>
      </c>
    </row>
    <row r="333" spans="1:8" ht="15.75">
      <c r="A333" s="50" t="s">
        <v>613</v>
      </c>
      <c r="B333" s="57" t="s">
        <v>601</v>
      </c>
      <c r="C333" s="52" t="s">
        <v>597</v>
      </c>
      <c r="D333" s="181">
        <v>0</v>
      </c>
      <c r="E333" s="253"/>
      <c r="F333" s="162"/>
      <c r="G333" s="162"/>
      <c r="H333" s="161"/>
    </row>
    <row r="334" spans="1:8" ht="15.75">
      <c r="A334" s="50" t="s">
        <v>614</v>
      </c>
      <c r="B334" s="57" t="s">
        <v>603</v>
      </c>
      <c r="C334" s="52" t="s">
        <v>604</v>
      </c>
      <c r="D334" s="181">
        <v>0</v>
      </c>
      <c r="E334" s="253"/>
      <c r="F334" s="162"/>
      <c r="G334" s="162"/>
      <c r="H334" s="161"/>
    </row>
    <row r="335" spans="1:8" ht="15.75">
      <c r="A335" s="50" t="s">
        <v>615</v>
      </c>
      <c r="B335" s="58" t="s">
        <v>616</v>
      </c>
      <c r="C335" s="52" t="s">
        <v>329</v>
      </c>
      <c r="D335" s="184" t="s">
        <v>585</v>
      </c>
      <c r="E335" s="276" t="s">
        <v>585</v>
      </c>
      <c r="F335" s="172"/>
      <c r="G335" s="172" t="s">
        <v>585</v>
      </c>
      <c r="H335" s="173" t="s">
        <v>585</v>
      </c>
    </row>
    <row r="336" spans="1:8" ht="15.75">
      <c r="A336" s="50" t="s">
        <v>617</v>
      </c>
      <c r="B336" s="57" t="s">
        <v>601</v>
      </c>
      <c r="C336" s="52" t="s">
        <v>597</v>
      </c>
      <c r="D336" s="181">
        <v>0</v>
      </c>
      <c r="E336" s="253"/>
      <c r="F336" s="162"/>
      <c r="G336" s="162"/>
      <c r="H336" s="161"/>
    </row>
    <row r="337" spans="1:8" ht="15.75">
      <c r="A337" s="50" t="s">
        <v>618</v>
      </c>
      <c r="B337" s="57" t="s">
        <v>609</v>
      </c>
      <c r="C337" s="52" t="s">
        <v>1</v>
      </c>
      <c r="D337" s="181">
        <v>0</v>
      </c>
      <c r="E337" s="253"/>
      <c r="F337" s="162"/>
      <c r="G337" s="162"/>
      <c r="H337" s="161"/>
    </row>
    <row r="338" spans="1:8" ht="15.75">
      <c r="A338" s="50" t="s">
        <v>619</v>
      </c>
      <c r="B338" s="57" t="s">
        <v>603</v>
      </c>
      <c r="C338" s="52" t="s">
        <v>604</v>
      </c>
      <c r="D338" s="181">
        <v>0</v>
      </c>
      <c r="E338" s="253"/>
      <c r="F338" s="162"/>
      <c r="G338" s="162"/>
      <c r="H338" s="161"/>
    </row>
    <row r="339" spans="1:8" ht="15.75">
      <c r="A339" s="68" t="s">
        <v>620</v>
      </c>
      <c r="B339" s="72" t="s">
        <v>621</v>
      </c>
      <c r="C339" s="69" t="s">
        <v>329</v>
      </c>
      <c r="D339" s="185" t="s">
        <v>585</v>
      </c>
      <c r="E339" s="276" t="s">
        <v>585</v>
      </c>
      <c r="F339" s="170"/>
      <c r="G339" s="170" t="s">
        <v>585</v>
      </c>
      <c r="H339" s="171" t="s">
        <v>585</v>
      </c>
    </row>
    <row r="340" spans="1:8" ht="15.75">
      <c r="A340" s="50" t="s">
        <v>622</v>
      </c>
      <c r="B340" s="58" t="s">
        <v>623</v>
      </c>
      <c r="C340" s="52" t="s">
        <v>597</v>
      </c>
      <c r="D340" s="246">
        <v>46.075</v>
      </c>
      <c r="E340" s="288">
        <v>48.024</v>
      </c>
      <c r="F340" s="162"/>
      <c r="G340" s="162"/>
      <c r="H340" s="161"/>
    </row>
    <row r="341" spans="1:8" ht="31.5">
      <c r="A341" s="50" t="s">
        <v>624</v>
      </c>
      <c r="B341" s="57" t="s">
        <v>625</v>
      </c>
      <c r="C341" s="52" t="s">
        <v>597</v>
      </c>
      <c r="D341" s="181">
        <v>0</v>
      </c>
      <c r="E341" s="253"/>
      <c r="F341" s="162"/>
      <c r="G341" s="162"/>
      <c r="H341" s="161"/>
    </row>
    <row r="342" spans="1:8" ht="15.75">
      <c r="A342" s="50" t="s">
        <v>626</v>
      </c>
      <c r="B342" s="74" t="s">
        <v>627</v>
      </c>
      <c r="C342" s="52" t="s">
        <v>597</v>
      </c>
      <c r="D342" s="181">
        <v>0</v>
      </c>
      <c r="E342" s="253"/>
      <c r="F342" s="162"/>
      <c r="G342" s="162"/>
      <c r="H342" s="161"/>
    </row>
    <row r="343" spans="1:8" ht="15.75">
      <c r="A343" s="50" t="s">
        <v>628</v>
      </c>
      <c r="B343" s="74" t="s">
        <v>629</v>
      </c>
      <c r="C343" s="52" t="s">
        <v>597</v>
      </c>
      <c r="D343" s="246">
        <v>46.075</v>
      </c>
      <c r="E343" s="288">
        <v>48.024</v>
      </c>
      <c r="F343" s="162"/>
      <c r="G343" s="162"/>
      <c r="H343" s="161"/>
    </row>
    <row r="344" spans="1:8" ht="15.75">
      <c r="A344" s="50" t="s">
        <v>630</v>
      </c>
      <c r="B344" s="58" t="s">
        <v>631</v>
      </c>
      <c r="C344" s="52" t="s">
        <v>597</v>
      </c>
      <c r="D344" s="181">
        <v>6.909</v>
      </c>
      <c r="E344" s="288">
        <v>10.23</v>
      </c>
      <c r="F344" s="162"/>
      <c r="G344" s="162"/>
      <c r="H344" s="161"/>
    </row>
    <row r="345" spans="1:8" ht="15.75">
      <c r="A345" s="50" t="s">
        <v>632</v>
      </c>
      <c r="B345" s="58" t="s">
        <v>633</v>
      </c>
      <c r="C345" s="52" t="s">
        <v>1</v>
      </c>
      <c r="D345" s="184">
        <v>6.32</v>
      </c>
      <c r="E345" s="276">
        <v>44.2</v>
      </c>
      <c r="F345" s="162"/>
      <c r="G345" s="162"/>
      <c r="H345" s="161"/>
    </row>
    <row r="346" spans="1:8" ht="31.5">
      <c r="A346" s="50" t="s">
        <v>634</v>
      </c>
      <c r="B346" s="57" t="s">
        <v>635</v>
      </c>
      <c r="C346" s="52" t="s">
        <v>1</v>
      </c>
      <c r="D346" s="181">
        <v>0</v>
      </c>
      <c r="E346" s="253"/>
      <c r="F346" s="162"/>
      <c r="G346" s="162"/>
      <c r="H346" s="161"/>
    </row>
    <row r="347" spans="1:8" ht="15.75">
      <c r="A347" s="50" t="s">
        <v>636</v>
      </c>
      <c r="B347" s="74" t="s">
        <v>627</v>
      </c>
      <c r="C347" s="52" t="s">
        <v>1</v>
      </c>
      <c r="D347" s="181">
        <v>0</v>
      </c>
      <c r="E347" s="253"/>
      <c r="F347" s="162"/>
      <c r="G347" s="162"/>
      <c r="H347" s="161"/>
    </row>
    <row r="348" spans="1:8" ht="15.75">
      <c r="A348" s="50" t="s">
        <v>637</v>
      </c>
      <c r="B348" s="74" t="s">
        <v>629</v>
      </c>
      <c r="C348" s="52" t="s">
        <v>1</v>
      </c>
      <c r="D348" s="246">
        <v>6.32</v>
      </c>
      <c r="E348" s="288">
        <v>44.2</v>
      </c>
      <c r="F348" s="162"/>
      <c r="G348" s="162"/>
      <c r="H348" s="161"/>
    </row>
    <row r="349" spans="1:8" ht="15.75">
      <c r="A349" s="50" t="s">
        <v>638</v>
      </c>
      <c r="B349" s="58" t="s">
        <v>639</v>
      </c>
      <c r="C349" s="52" t="s">
        <v>640</v>
      </c>
      <c r="D349" s="246">
        <v>1284.314</v>
      </c>
      <c r="E349" s="246">
        <v>1431.42</v>
      </c>
      <c r="F349" s="162"/>
      <c r="G349" s="162"/>
      <c r="H349" s="161"/>
    </row>
    <row r="350" spans="1:8" ht="31.5">
      <c r="A350" s="50" t="s">
        <v>641</v>
      </c>
      <c r="B350" s="58" t="s">
        <v>642</v>
      </c>
      <c r="C350" s="52" t="s">
        <v>789</v>
      </c>
      <c r="D350" s="188">
        <f>D29-D63-D64-D57</f>
        <v>30.229000000000003</v>
      </c>
      <c r="E350" s="188">
        <f>E29-E63-E64-E57-E115</f>
        <v>30.708</v>
      </c>
      <c r="F350" s="162"/>
      <c r="G350" s="162"/>
      <c r="H350" s="161"/>
    </row>
    <row r="351" spans="1:8" ht="15.75">
      <c r="A351" s="50" t="s">
        <v>643</v>
      </c>
      <c r="B351" s="70" t="s">
        <v>644</v>
      </c>
      <c r="C351" s="52" t="s">
        <v>329</v>
      </c>
      <c r="D351" s="184" t="s">
        <v>585</v>
      </c>
      <c r="E351" s="276" t="s">
        <v>585</v>
      </c>
      <c r="F351" s="172"/>
      <c r="G351" s="172" t="s">
        <v>585</v>
      </c>
      <c r="H351" s="173" t="s">
        <v>585</v>
      </c>
    </row>
    <row r="352" spans="1:8" ht="15.75">
      <c r="A352" s="50" t="s">
        <v>645</v>
      </c>
      <c r="B352" s="58" t="s">
        <v>646</v>
      </c>
      <c r="C352" s="52" t="s">
        <v>597</v>
      </c>
      <c r="D352" s="181">
        <v>0</v>
      </c>
      <c r="E352" s="253"/>
      <c r="F352" s="162"/>
      <c r="G352" s="162"/>
      <c r="H352" s="161"/>
    </row>
    <row r="353" spans="1:8" ht="15.75">
      <c r="A353" s="50" t="s">
        <v>647</v>
      </c>
      <c r="B353" s="58" t="s">
        <v>648</v>
      </c>
      <c r="C353" s="52" t="s">
        <v>590</v>
      </c>
      <c r="D353" s="181">
        <v>0</v>
      </c>
      <c r="E353" s="253"/>
      <c r="F353" s="162"/>
      <c r="G353" s="162"/>
      <c r="H353" s="161"/>
    </row>
    <row r="354" spans="1:8" ht="47.25">
      <c r="A354" s="50" t="s">
        <v>649</v>
      </c>
      <c r="B354" s="58" t="s">
        <v>650</v>
      </c>
      <c r="C354" s="52" t="s">
        <v>789</v>
      </c>
      <c r="D354" s="181">
        <v>0</v>
      </c>
      <c r="E354" s="253"/>
      <c r="F354" s="162"/>
      <c r="G354" s="162"/>
      <c r="H354" s="161"/>
    </row>
    <row r="355" spans="1:8" ht="31.5">
      <c r="A355" s="50" t="s">
        <v>651</v>
      </c>
      <c r="B355" s="58" t="s">
        <v>652</v>
      </c>
      <c r="C355" s="52" t="s">
        <v>789</v>
      </c>
      <c r="D355" s="181">
        <v>0</v>
      </c>
      <c r="E355" s="253"/>
      <c r="F355" s="162"/>
      <c r="G355" s="162"/>
      <c r="H355" s="161"/>
    </row>
    <row r="356" spans="1:8" ht="15.75">
      <c r="A356" s="50" t="s">
        <v>653</v>
      </c>
      <c r="B356" s="70" t="s">
        <v>654</v>
      </c>
      <c r="C356" s="173" t="s">
        <v>329</v>
      </c>
      <c r="D356" s="184" t="s">
        <v>585</v>
      </c>
      <c r="E356" s="276" t="s">
        <v>585</v>
      </c>
      <c r="F356" s="172"/>
      <c r="G356" s="172" t="s">
        <v>585</v>
      </c>
      <c r="H356" s="173" t="s">
        <v>585</v>
      </c>
    </row>
    <row r="357" spans="1:8" ht="15.75">
      <c r="A357" s="50" t="s">
        <v>655</v>
      </c>
      <c r="B357" s="58" t="s">
        <v>656</v>
      </c>
      <c r="C357" s="52" t="s">
        <v>1</v>
      </c>
      <c r="D357" s="181">
        <v>0</v>
      </c>
      <c r="E357" s="253"/>
      <c r="F357" s="162"/>
      <c r="G357" s="162"/>
      <c r="H357" s="161"/>
    </row>
    <row r="358" spans="1:8" ht="47.25">
      <c r="A358" s="50" t="s">
        <v>657</v>
      </c>
      <c r="B358" s="57" t="s">
        <v>658</v>
      </c>
      <c r="C358" s="52" t="s">
        <v>1</v>
      </c>
      <c r="D358" s="181">
        <v>0</v>
      </c>
      <c r="E358" s="253"/>
      <c r="F358" s="162"/>
      <c r="G358" s="162"/>
      <c r="H358" s="161"/>
    </row>
    <row r="359" spans="1:8" ht="47.25">
      <c r="A359" s="50" t="s">
        <v>659</v>
      </c>
      <c r="B359" s="57" t="s">
        <v>660</v>
      </c>
      <c r="C359" s="52" t="s">
        <v>1</v>
      </c>
      <c r="D359" s="181">
        <v>0</v>
      </c>
      <c r="E359" s="253"/>
      <c r="F359" s="162"/>
      <c r="G359" s="162"/>
      <c r="H359" s="161"/>
    </row>
    <row r="360" spans="1:8" ht="31.5">
      <c r="A360" s="50" t="s">
        <v>661</v>
      </c>
      <c r="B360" s="57" t="s">
        <v>662</v>
      </c>
      <c r="C360" s="52" t="s">
        <v>1</v>
      </c>
      <c r="D360" s="181">
        <v>0</v>
      </c>
      <c r="E360" s="253"/>
      <c r="F360" s="162"/>
      <c r="G360" s="162"/>
      <c r="H360" s="161"/>
    </row>
    <row r="361" spans="1:8" ht="15.75">
      <c r="A361" s="50" t="s">
        <v>663</v>
      </c>
      <c r="B361" s="58" t="s">
        <v>664</v>
      </c>
      <c r="C361" s="52" t="s">
        <v>597</v>
      </c>
      <c r="D361" s="181">
        <v>0</v>
      </c>
      <c r="E361" s="253"/>
      <c r="F361" s="162"/>
      <c r="G361" s="162"/>
      <c r="H361" s="161"/>
    </row>
    <row r="362" spans="1:8" ht="31.5">
      <c r="A362" s="50" t="s">
        <v>665</v>
      </c>
      <c r="B362" s="57" t="s">
        <v>666</v>
      </c>
      <c r="C362" s="52" t="s">
        <v>597</v>
      </c>
      <c r="D362" s="181">
        <v>0</v>
      </c>
      <c r="E362" s="253"/>
      <c r="F362" s="162"/>
      <c r="G362" s="162"/>
      <c r="H362" s="161"/>
    </row>
    <row r="363" spans="1:8" ht="15.75">
      <c r="A363" s="50" t="s">
        <v>667</v>
      </c>
      <c r="B363" s="57" t="s">
        <v>668</v>
      </c>
      <c r="C363" s="52" t="s">
        <v>597</v>
      </c>
      <c r="D363" s="181">
        <v>0</v>
      </c>
      <c r="E363" s="253"/>
      <c r="F363" s="162"/>
      <c r="G363" s="162"/>
      <c r="H363" s="161"/>
    </row>
    <row r="364" spans="1:8" ht="31.5">
      <c r="A364" s="50" t="s">
        <v>669</v>
      </c>
      <c r="B364" s="58" t="s">
        <v>670</v>
      </c>
      <c r="C364" s="52" t="s">
        <v>789</v>
      </c>
      <c r="D364" s="181">
        <v>0</v>
      </c>
      <c r="E364" s="253"/>
      <c r="F364" s="162"/>
      <c r="G364" s="162"/>
      <c r="H364" s="161"/>
    </row>
    <row r="365" spans="1:8" ht="15.75">
      <c r="A365" s="50" t="s">
        <v>671</v>
      </c>
      <c r="B365" s="57" t="s">
        <v>672</v>
      </c>
      <c r="C365" s="52" t="s">
        <v>789</v>
      </c>
      <c r="D365" s="181">
        <v>0</v>
      </c>
      <c r="E365" s="253"/>
      <c r="F365" s="163"/>
      <c r="G365" s="163"/>
      <c r="H365" s="164"/>
    </row>
    <row r="366" spans="1:8" ht="15.75">
      <c r="A366" s="50" t="s">
        <v>673</v>
      </c>
      <c r="B366" s="57" t="s">
        <v>90</v>
      </c>
      <c r="C366" s="52" t="s">
        <v>789</v>
      </c>
      <c r="D366" s="181">
        <v>0</v>
      </c>
      <c r="E366" s="253"/>
      <c r="F366" s="163"/>
      <c r="G366" s="163"/>
      <c r="H366" s="164"/>
    </row>
    <row r="367" spans="1:8" ht="16.5" thickBot="1">
      <c r="A367" s="65" t="s">
        <v>674</v>
      </c>
      <c r="B367" s="76" t="s">
        <v>675</v>
      </c>
      <c r="C367" s="67" t="s">
        <v>790</v>
      </c>
      <c r="D367" s="186">
        <v>55</v>
      </c>
      <c r="E367" s="273">
        <v>55</v>
      </c>
      <c r="F367" s="166"/>
      <c r="G367" s="166"/>
      <c r="H367" s="77"/>
    </row>
    <row r="368" spans="1:8" ht="15.75">
      <c r="A368" s="393" t="s">
        <v>676</v>
      </c>
      <c r="B368" s="394"/>
      <c r="C368" s="394"/>
      <c r="D368" s="394"/>
      <c r="E368" s="394"/>
      <c r="F368" s="394"/>
      <c r="G368" s="394"/>
      <c r="H368" s="395"/>
    </row>
    <row r="369" spans="1:8" ht="16.5" thickBot="1">
      <c r="A369" s="393"/>
      <c r="B369" s="394"/>
      <c r="C369" s="394"/>
      <c r="D369" s="394"/>
      <c r="E369" s="394"/>
      <c r="F369" s="394"/>
      <c r="G369" s="394"/>
      <c r="H369" s="395"/>
    </row>
    <row r="370" spans="1:8" ht="51.75" customHeight="1">
      <c r="A370" s="396" t="s">
        <v>73</v>
      </c>
      <c r="B370" s="398" t="s">
        <v>74</v>
      </c>
      <c r="C370" s="400" t="s">
        <v>157</v>
      </c>
      <c r="D370" s="403" t="s">
        <v>907</v>
      </c>
      <c r="E370" s="404"/>
      <c r="F370" s="405" t="s">
        <v>909</v>
      </c>
      <c r="G370" s="406"/>
      <c r="H370" s="407" t="s">
        <v>7</v>
      </c>
    </row>
    <row r="371" spans="1:8" ht="38.25">
      <c r="A371" s="397"/>
      <c r="B371" s="399"/>
      <c r="C371" s="401"/>
      <c r="D371" s="264" t="s">
        <v>737</v>
      </c>
      <c r="E371" s="265" t="s">
        <v>10</v>
      </c>
      <c r="F371" s="156" t="s">
        <v>738</v>
      </c>
      <c r="G371" s="155" t="s">
        <v>736</v>
      </c>
      <c r="H371" s="408"/>
    </row>
    <row r="372" spans="1:8" ht="16.5" thickBot="1">
      <c r="A372" s="79">
        <v>1</v>
      </c>
      <c r="B372" s="43">
        <v>2</v>
      </c>
      <c r="C372" s="80">
        <v>3</v>
      </c>
      <c r="D372" s="277">
        <v>4</v>
      </c>
      <c r="E372" s="278">
        <v>5</v>
      </c>
      <c r="F372" s="81">
        <v>6</v>
      </c>
      <c r="G372" s="81">
        <v>7</v>
      </c>
      <c r="H372" s="82">
        <v>8</v>
      </c>
    </row>
    <row r="373" spans="1:8" ht="18.75">
      <c r="A373" s="409" t="s">
        <v>677</v>
      </c>
      <c r="B373" s="410"/>
      <c r="C373" s="69" t="s">
        <v>789</v>
      </c>
      <c r="D373" s="248">
        <f>D374+D431</f>
        <v>2.52</v>
      </c>
      <c r="E373" s="248">
        <f>E374+E431</f>
        <v>3.55</v>
      </c>
      <c r="F373" s="83"/>
      <c r="G373" s="84"/>
      <c r="H373" s="85"/>
    </row>
    <row r="374" spans="1:8" ht="18.75">
      <c r="A374" s="50" t="s">
        <v>75</v>
      </c>
      <c r="B374" s="86" t="s">
        <v>678</v>
      </c>
      <c r="C374" s="52" t="s">
        <v>789</v>
      </c>
      <c r="D374" s="248">
        <f>D399+D427</f>
        <v>2.52</v>
      </c>
      <c r="E374" s="248">
        <f>E399+E427</f>
        <v>3.55</v>
      </c>
      <c r="F374" s="87"/>
      <c r="G374" s="88"/>
      <c r="H374" s="89"/>
    </row>
    <row r="375" spans="1:8" ht="18.75">
      <c r="A375" s="50" t="s">
        <v>76</v>
      </c>
      <c r="B375" s="58" t="s">
        <v>77</v>
      </c>
      <c r="C375" s="52" t="s">
        <v>789</v>
      </c>
      <c r="D375" s="187">
        <v>0</v>
      </c>
      <c r="E375" s="279"/>
      <c r="F375" s="87"/>
      <c r="G375" s="88"/>
      <c r="H375" s="89"/>
    </row>
    <row r="376" spans="1:8" ht="31.5">
      <c r="A376" s="50" t="s">
        <v>78</v>
      </c>
      <c r="B376" s="57" t="s">
        <v>679</v>
      </c>
      <c r="C376" s="52" t="s">
        <v>789</v>
      </c>
      <c r="D376" s="243" t="s">
        <v>329</v>
      </c>
      <c r="E376" s="280"/>
      <c r="F376" s="90"/>
      <c r="G376" s="88"/>
      <c r="H376" s="89"/>
    </row>
    <row r="377" spans="1:8" ht="18.75">
      <c r="A377" s="50" t="s">
        <v>79</v>
      </c>
      <c r="B377" s="59" t="s">
        <v>680</v>
      </c>
      <c r="C377" s="52" t="s">
        <v>789</v>
      </c>
      <c r="D377" s="181">
        <v>0</v>
      </c>
      <c r="E377" s="280"/>
      <c r="F377" s="90"/>
      <c r="G377" s="88"/>
      <c r="H377" s="89"/>
    </row>
    <row r="378" spans="1:8" ht="31.5">
      <c r="A378" s="50" t="s">
        <v>681</v>
      </c>
      <c r="B378" s="60" t="s">
        <v>161</v>
      </c>
      <c r="C378" s="52" t="s">
        <v>789</v>
      </c>
      <c r="D378" s="181">
        <v>0</v>
      </c>
      <c r="E378" s="280"/>
      <c r="F378" s="90"/>
      <c r="G378" s="88"/>
      <c r="H378" s="89"/>
    </row>
    <row r="379" spans="1:8" ht="31.5">
      <c r="A379" s="50" t="s">
        <v>682</v>
      </c>
      <c r="B379" s="60" t="s">
        <v>162</v>
      </c>
      <c r="C379" s="52" t="s">
        <v>789</v>
      </c>
      <c r="D379" s="181">
        <v>0</v>
      </c>
      <c r="E379" s="280"/>
      <c r="F379" s="90"/>
      <c r="G379" s="88"/>
      <c r="H379" s="89"/>
    </row>
    <row r="380" spans="1:8" ht="31.5">
      <c r="A380" s="50" t="s">
        <v>683</v>
      </c>
      <c r="B380" s="60" t="s">
        <v>163</v>
      </c>
      <c r="C380" s="52" t="s">
        <v>789</v>
      </c>
      <c r="D380" s="181">
        <v>0</v>
      </c>
      <c r="E380" s="280"/>
      <c r="F380" s="90"/>
      <c r="G380" s="88"/>
      <c r="H380" s="89"/>
    </row>
    <row r="381" spans="1:8" ht="18.75">
      <c r="A381" s="50" t="s">
        <v>81</v>
      </c>
      <c r="B381" s="59" t="s">
        <v>684</v>
      </c>
      <c r="C381" s="52" t="s">
        <v>789</v>
      </c>
      <c r="D381" s="181">
        <v>0</v>
      </c>
      <c r="E381" s="280"/>
      <c r="F381" s="90"/>
      <c r="G381" s="88"/>
      <c r="H381" s="89"/>
    </row>
    <row r="382" spans="1:8" ht="18.75">
      <c r="A382" s="50" t="s">
        <v>83</v>
      </c>
      <c r="B382" s="59" t="s">
        <v>685</v>
      </c>
      <c r="C382" s="52" t="s">
        <v>789</v>
      </c>
      <c r="D382" s="181">
        <v>0</v>
      </c>
      <c r="E382" s="280"/>
      <c r="F382" s="90"/>
      <c r="G382" s="88"/>
      <c r="H382" s="89"/>
    </row>
    <row r="383" spans="1:8" ht="18.75">
      <c r="A383" s="50" t="s">
        <v>85</v>
      </c>
      <c r="B383" s="59" t="s">
        <v>686</v>
      </c>
      <c r="C383" s="52" t="s">
        <v>789</v>
      </c>
      <c r="D383" s="181">
        <v>0</v>
      </c>
      <c r="E383" s="280"/>
      <c r="F383" s="90"/>
      <c r="G383" s="88"/>
      <c r="H383" s="89"/>
    </row>
    <row r="384" spans="1:8" ht="18.75">
      <c r="A384" s="50" t="s">
        <v>86</v>
      </c>
      <c r="B384" s="59" t="s">
        <v>687</v>
      </c>
      <c r="C384" s="52" t="s">
        <v>789</v>
      </c>
      <c r="D384" s="181">
        <v>0</v>
      </c>
      <c r="E384" s="280"/>
      <c r="F384" s="90"/>
      <c r="G384" s="88"/>
      <c r="H384" s="89"/>
    </row>
    <row r="385" spans="1:8" ht="31.5">
      <c r="A385" s="50" t="s">
        <v>688</v>
      </c>
      <c r="B385" s="60" t="s">
        <v>689</v>
      </c>
      <c r="C385" s="52" t="s">
        <v>789</v>
      </c>
      <c r="D385" s="181">
        <v>0</v>
      </c>
      <c r="E385" s="280"/>
      <c r="F385" s="90"/>
      <c r="G385" s="88"/>
      <c r="H385" s="89"/>
    </row>
    <row r="386" spans="1:8" ht="18.75">
      <c r="A386" s="50" t="s">
        <v>690</v>
      </c>
      <c r="B386" s="60" t="s">
        <v>691</v>
      </c>
      <c r="C386" s="52" t="s">
        <v>789</v>
      </c>
      <c r="D386" s="181">
        <v>0</v>
      </c>
      <c r="E386" s="280"/>
      <c r="F386" s="90"/>
      <c r="G386" s="88"/>
      <c r="H386" s="89"/>
    </row>
    <row r="387" spans="1:8" ht="18.75">
      <c r="A387" s="50" t="s">
        <v>692</v>
      </c>
      <c r="B387" s="60" t="s">
        <v>93</v>
      </c>
      <c r="C387" s="52" t="s">
        <v>789</v>
      </c>
      <c r="D387" s="181">
        <v>0</v>
      </c>
      <c r="E387" s="280"/>
      <c r="F387" s="90"/>
      <c r="G387" s="88"/>
      <c r="H387" s="89"/>
    </row>
    <row r="388" spans="1:8" ht="18.75">
      <c r="A388" s="50" t="s">
        <v>693</v>
      </c>
      <c r="B388" s="60" t="s">
        <v>691</v>
      </c>
      <c r="C388" s="52" t="s">
        <v>789</v>
      </c>
      <c r="D388" s="181">
        <v>0</v>
      </c>
      <c r="E388" s="280"/>
      <c r="F388" s="90"/>
      <c r="G388" s="88"/>
      <c r="H388" s="89"/>
    </row>
    <row r="389" spans="1:8" ht="18.75">
      <c r="A389" s="50" t="s">
        <v>87</v>
      </c>
      <c r="B389" s="59" t="s">
        <v>694</v>
      </c>
      <c r="C389" s="52" t="s">
        <v>789</v>
      </c>
      <c r="D389" s="181">
        <v>0</v>
      </c>
      <c r="E389" s="280"/>
      <c r="F389" s="90"/>
      <c r="G389" s="88"/>
      <c r="H389" s="89"/>
    </row>
    <row r="390" spans="1:8" ht="18.75">
      <c r="A390" s="50" t="s">
        <v>88</v>
      </c>
      <c r="B390" s="59" t="s">
        <v>513</v>
      </c>
      <c r="C390" s="52" t="s">
        <v>789</v>
      </c>
      <c r="D390" s="181">
        <v>0</v>
      </c>
      <c r="E390" s="280"/>
      <c r="F390" s="90"/>
      <c r="G390" s="88"/>
      <c r="H390" s="89"/>
    </row>
    <row r="391" spans="1:8" ht="31.5">
      <c r="A391" s="50" t="s">
        <v>695</v>
      </c>
      <c r="B391" s="59" t="s">
        <v>696</v>
      </c>
      <c r="C391" s="52" t="s">
        <v>789</v>
      </c>
      <c r="D391" s="181">
        <v>0</v>
      </c>
      <c r="E391" s="280"/>
      <c r="F391" s="90"/>
      <c r="G391" s="88"/>
      <c r="H391" s="89"/>
    </row>
    <row r="392" spans="1:8" ht="18.75">
      <c r="A392" s="50" t="s">
        <v>697</v>
      </c>
      <c r="B392" s="60" t="s">
        <v>89</v>
      </c>
      <c r="C392" s="52" t="s">
        <v>789</v>
      </c>
      <c r="D392" s="181">
        <v>0</v>
      </c>
      <c r="E392" s="280"/>
      <c r="F392" s="90"/>
      <c r="G392" s="88"/>
      <c r="H392" s="89"/>
    </row>
    <row r="393" spans="1:8" ht="18.75">
      <c r="A393" s="50" t="s">
        <v>698</v>
      </c>
      <c r="B393" s="91" t="s">
        <v>90</v>
      </c>
      <c r="C393" s="52" t="s">
        <v>789</v>
      </c>
      <c r="D393" s="181">
        <v>0</v>
      </c>
      <c r="E393" s="280"/>
      <c r="F393" s="90"/>
      <c r="G393" s="88"/>
      <c r="H393" s="89"/>
    </row>
    <row r="394" spans="1:8" ht="31.5">
      <c r="A394" s="50" t="s">
        <v>91</v>
      </c>
      <c r="B394" s="57" t="s">
        <v>699</v>
      </c>
      <c r="C394" s="52" t="s">
        <v>789</v>
      </c>
      <c r="D394" s="181">
        <v>0</v>
      </c>
      <c r="E394" s="279"/>
      <c r="F394" s="87"/>
      <c r="G394" s="88"/>
      <c r="H394" s="89"/>
    </row>
    <row r="395" spans="1:8" ht="31.5">
      <c r="A395" s="50" t="s">
        <v>700</v>
      </c>
      <c r="B395" s="59" t="s">
        <v>161</v>
      </c>
      <c r="C395" s="52" t="s">
        <v>789</v>
      </c>
      <c r="D395" s="181">
        <v>0</v>
      </c>
      <c r="E395" s="279"/>
      <c r="F395" s="87"/>
      <c r="G395" s="88"/>
      <c r="H395" s="89"/>
    </row>
    <row r="396" spans="1:8" ht="31.5">
      <c r="A396" s="50" t="s">
        <v>701</v>
      </c>
      <c r="B396" s="59" t="s">
        <v>162</v>
      </c>
      <c r="C396" s="52" t="s">
        <v>789</v>
      </c>
      <c r="D396" s="181">
        <v>0</v>
      </c>
      <c r="E396" s="279"/>
      <c r="F396" s="87"/>
      <c r="G396" s="88"/>
      <c r="H396" s="89"/>
    </row>
    <row r="397" spans="1:8" ht="31.5">
      <c r="A397" s="50" t="s">
        <v>702</v>
      </c>
      <c r="B397" s="59" t="s">
        <v>163</v>
      </c>
      <c r="C397" s="52" t="s">
        <v>789</v>
      </c>
      <c r="D397" s="181">
        <v>0</v>
      </c>
      <c r="E397" s="279"/>
      <c r="F397" s="87"/>
      <c r="G397" s="88"/>
      <c r="H397" s="89"/>
    </row>
    <row r="398" spans="1:8" ht="18.75">
      <c r="A398" s="50" t="s">
        <v>92</v>
      </c>
      <c r="B398" s="57" t="s">
        <v>703</v>
      </c>
      <c r="C398" s="52" t="s">
        <v>789</v>
      </c>
      <c r="D398" s="181">
        <v>0</v>
      </c>
      <c r="E398" s="279"/>
      <c r="F398" s="87"/>
      <c r="G398" s="88"/>
      <c r="H398" s="89"/>
    </row>
    <row r="399" spans="1:8" ht="18.75">
      <c r="A399" s="50" t="s">
        <v>94</v>
      </c>
      <c r="B399" s="58" t="s">
        <v>704</v>
      </c>
      <c r="C399" s="52" t="s">
        <v>789</v>
      </c>
      <c r="D399" s="187">
        <f>D400</f>
        <v>2.52</v>
      </c>
      <c r="E399" s="281">
        <f>E400</f>
        <v>3.55</v>
      </c>
      <c r="F399" s="87"/>
      <c r="G399" s="88"/>
      <c r="H399" s="89"/>
    </row>
    <row r="400" spans="1:8" ht="18.75">
      <c r="A400" s="50" t="s">
        <v>95</v>
      </c>
      <c r="B400" s="57" t="s">
        <v>705</v>
      </c>
      <c r="C400" s="52" t="s">
        <v>789</v>
      </c>
      <c r="D400" s="187">
        <v>2.52</v>
      </c>
      <c r="E400" s="282">
        <v>3.55</v>
      </c>
      <c r="F400" s="90"/>
      <c r="G400" s="88"/>
      <c r="H400" s="89"/>
    </row>
    <row r="401" spans="1:8" ht="18.75">
      <c r="A401" s="50" t="s">
        <v>96</v>
      </c>
      <c r="B401" s="59" t="s">
        <v>80</v>
      </c>
      <c r="C401" s="52" t="s">
        <v>789</v>
      </c>
      <c r="D401" s="181">
        <v>0</v>
      </c>
      <c r="E401" s="280"/>
      <c r="F401" s="90"/>
      <c r="G401" s="88"/>
      <c r="H401" s="89"/>
    </row>
    <row r="402" spans="1:8" ht="31.5">
      <c r="A402" s="50" t="s">
        <v>706</v>
      </c>
      <c r="B402" s="59" t="s">
        <v>161</v>
      </c>
      <c r="C402" s="52" t="s">
        <v>789</v>
      </c>
      <c r="D402" s="181">
        <v>0</v>
      </c>
      <c r="E402" s="280"/>
      <c r="F402" s="90"/>
      <c r="G402" s="88"/>
      <c r="H402" s="89"/>
    </row>
    <row r="403" spans="1:8" ht="31.5">
      <c r="A403" s="50" t="s">
        <v>707</v>
      </c>
      <c r="B403" s="59" t="s">
        <v>162</v>
      </c>
      <c r="C403" s="52" t="s">
        <v>789</v>
      </c>
      <c r="D403" s="181">
        <v>0</v>
      </c>
      <c r="E403" s="280"/>
      <c r="F403" s="90"/>
      <c r="G403" s="88"/>
      <c r="H403" s="89"/>
    </row>
    <row r="404" spans="1:8" ht="31.5">
      <c r="A404" s="50" t="s">
        <v>708</v>
      </c>
      <c r="B404" s="59" t="s">
        <v>163</v>
      </c>
      <c r="C404" s="52" t="s">
        <v>789</v>
      </c>
      <c r="D404" s="181">
        <v>0</v>
      </c>
      <c r="E404" s="280"/>
      <c r="F404" s="90"/>
      <c r="G404" s="88"/>
      <c r="H404" s="89"/>
    </row>
    <row r="405" spans="1:8" ht="18.75">
      <c r="A405" s="50" t="s">
        <v>97</v>
      </c>
      <c r="B405" s="59" t="s">
        <v>501</v>
      </c>
      <c r="C405" s="52" t="s">
        <v>789</v>
      </c>
      <c r="D405" s="181">
        <v>0</v>
      </c>
      <c r="E405" s="280"/>
      <c r="F405" s="90"/>
      <c r="G405" s="88"/>
      <c r="H405" s="89"/>
    </row>
    <row r="406" spans="1:8" ht="18.75">
      <c r="A406" s="50" t="s">
        <v>98</v>
      </c>
      <c r="B406" s="59" t="s">
        <v>82</v>
      </c>
      <c r="C406" s="52" t="s">
        <v>789</v>
      </c>
      <c r="D406" s="187">
        <v>2.52</v>
      </c>
      <c r="E406" s="282">
        <v>3.55</v>
      </c>
      <c r="F406" s="90"/>
      <c r="G406" s="88"/>
      <c r="H406" s="89"/>
    </row>
    <row r="407" spans="1:8" ht="18.75">
      <c r="A407" s="50" t="s">
        <v>99</v>
      </c>
      <c r="B407" s="59" t="s">
        <v>506</v>
      </c>
      <c r="C407" s="52" t="s">
        <v>789</v>
      </c>
      <c r="D407" s="181">
        <v>0</v>
      </c>
      <c r="E407" s="280"/>
      <c r="F407" s="90"/>
      <c r="G407" s="88"/>
      <c r="H407" s="89"/>
    </row>
    <row r="408" spans="1:8" ht="18.75">
      <c r="A408" s="50" t="s">
        <v>100</v>
      </c>
      <c r="B408" s="59" t="s">
        <v>84</v>
      </c>
      <c r="C408" s="52" t="s">
        <v>789</v>
      </c>
      <c r="D408" s="181">
        <v>0</v>
      </c>
      <c r="E408" s="280"/>
      <c r="F408" s="90"/>
      <c r="G408" s="88"/>
      <c r="H408" s="89"/>
    </row>
    <row r="409" spans="1:8" ht="18.75">
      <c r="A409" s="50" t="s">
        <v>101</v>
      </c>
      <c r="B409" s="59" t="s">
        <v>513</v>
      </c>
      <c r="C409" s="52" t="s">
        <v>789</v>
      </c>
      <c r="D409" s="181">
        <v>0</v>
      </c>
      <c r="E409" s="280"/>
      <c r="F409" s="90"/>
      <c r="G409" s="88"/>
      <c r="H409" s="89"/>
    </row>
    <row r="410" spans="1:8" ht="31.5">
      <c r="A410" s="50" t="s">
        <v>102</v>
      </c>
      <c r="B410" s="59" t="s">
        <v>516</v>
      </c>
      <c r="C410" s="52" t="s">
        <v>789</v>
      </c>
      <c r="D410" s="181">
        <v>0</v>
      </c>
      <c r="E410" s="280"/>
      <c r="F410" s="90"/>
      <c r="G410" s="88"/>
      <c r="H410" s="89"/>
    </row>
    <row r="411" spans="1:8" ht="18.75">
      <c r="A411" s="50" t="s">
        <v>103</v>
      </c>
      <c r="B411" s="60" t="s">
        <v>89</v>
      </c>
      <c r="C411" s="52" t="s">
        <v>789</v>
      </c>
      <c r="D411" s="181">
        <v>0</v>
      </c>
      <c r="E411" s="280"/>
      <c r="F411" s="90"/>
      <c r="G411" s="88"/>
      <c r="H411" s="89"/>
    </row>
    <row r="412" spans="1:8" ht="18.75">
      <c r="A412" s="50" t="s">
        <v>104</v>
      </c>
      <c r="B412" s="91" t="s">
        <v>90</v>
      </c>
      <c r="C412" s="52" t="s">
        <v>789</v>
      </c>
      <c r="D412" s="181">
        <v>0</v>
      </c>
      <c r="E412" s="280"/>
      <c r="F412" s="90"/>
      <c r="G412" s="88"/>
      <c r="H412" s="89"/>
    </row>
    <row r="413" spans="1:8" ht="18.75">
      <c r="A413" s="50" t="s">
        <v>105</v>
      </c>
      <c r="B413" s="57" t="s">
        <v>709</v>
      </c>
      <c r="C413" s="52" t="s">
        <v>789</v>
      </c>
      <c r="D413" s="181">
        <v>0</v>
      </c>
      <c r="E413" s="279"/>
      <c r="F413" s="87"/>
      <c r="G413" s="88"/>
      <c r="H413" s="89"/>
    </row>
    <row r="414" spans="1:8" ht="18.75">
      <c r="A414" s="50" t="s">
        <v>106</v>
      </c>
      <c r="B414" s="57" t="s">
        <v>107</v>
      </c>
      <c r="C414" s="52" t="s">
        <v>789</v>
      </c>
      <c r="D414" s="181">
        <v>0</v>
      </c>
      <c r="E414" s="279"/>
      <c r="F414" s="87"/>
      <c r="G414" s="88"/>
      <c r="H414" s="89"/>
    </row>
    <row r="415" spans="1:8" ht="18.75">
      <c r="A415" s="50" t="s">
        <v>108</v>
      </c>
      <c r="B415" s="59" t="s">
        <v>80</v>
      </c>
      <c r="C415" s="52" t="s">
        <v>789</v>
      </c>
      <c r="D415" s="181">
        <v>0</v>
      </c>
      <c r="E415" s="279"/>
      <c r="F415" s="87"/>
      <c r="G415" s="88"/>
      <c r="H415" s="89"/>
    </row>
    <row r="416" spans="1:8" ht="31.5">
      <c r="A416" s="50" t="s">
        <v>710</v>
      </c>
      <c r="B416" s="59" t="s">
        <v>161</v>
      </c>
      <c r="C416" s="52" t="s">
        <v>789</v>
      </c>
      <c r="D416" s="181">
        <v>0</v>
      </c>
      <c r="E416" s="279"/>
      <c r="F416" s="87"/>
      <c r="G416" s="88"/>
      <c r="H416" s="89"/>
    </row>
    <row r="417" spans="1:8" ht="31.5">
      <c r="A417" s="50" t="s">
        <v>711</v>
      </c>
      <c r="B417" s="59" t="s">
        <v>162</v>
      </c>
      <c r="C417" s="52" t="s">
        <v>789</v>
      </c>
      <c r="D417" s="181">
        <v>0</v>
      </c>
      <c r="E417" s="279"/>
      <c r="F417" s="87"/>
      <c r="G417" s="88"/>
      <c r="H417" s="89"/>
    </row>
    <row r="418" spans="1:8" ht="31.5">
      <c r="A418" s="50" t="s">
        <v>712</v>
      </c>
      <c r="B418" s="59" t="s">
        <v>163</v>
      </c>
      <c r="C418" s="52" t="s">
        <v>789</v>
      </c>
      <c r="D418" s="181">
        <v>0</v>
      </c>
      <c r="E418" s="279"/>
      <c r="F418" s="87"/>
      <c r="G418" s="88"/>
      <c r="H418" s="89"/>
    </row>
    <row r="419" spans="1:8" ht="18.75">
      <c r="A419" s="50" t="s">
        <v>109</v>
      </c>
      <c r="B419" s="59" t="s">
        <v>501</v>
      </c>
      <c r="C419" s="52" t="s">
        <v>789</v>
      </c>
      <c r="D419" s="181">
        <v>0</v>
      </c>
      <c r="E419" s="279"/>
      <c r="F419" s="87"/>
      <c r="G419" s="88"/>
      <c r="H419" s="89"/>
    </row>
    <row r="420" spans="1:8" ht="18.75">
      <c r="A420" s="50" t="s">
        <v>110</v>
      </c>
      <c r="B420" s="59" t="s">
        <v>82</v>
      </c>
      <c r="C420" s="52" t="s">
        <v>789</v>
      </c>
      <c r="D420" s="181">
        <v>0</v>
      </c>
      <c r="E420" s="279"/>
      <c r="F420" s="87"/>
      <c r="G420" s="88"/>
      <c r="H420" s="89"/>
    </row>
    <row r="421" spans="1:8" ht="18.75">
      <c r="A421" s="50" t="s">
        <v>111</v>
      </c>
      <c r="B421" s="59" t="s">
        <v>506</v>
      </c>
      <c r="C421" s="52" t="s">
        <v>789</v>
      </c>
      <c r="D421" s="181">
        <v>0</v>
      </c>
      <c r="E421" s="279"/>
      <c r="F421" s="87"/>
      <c r="G421" s="88"/>
      <c r="H421" s="89"/>
    </row>
    <row r="422" spans="1:8" ht="18.75">
      <c r="A422" s="50" t="s">
        <v>112</v>
      </c>
      <c r="B422" s="59" t="s">
        <v>84</v>
      </c>
      <c r="C422" s="52" t="s">
        <v>789</v>
      </c>
      <c r="D422" s="181">
        <v>0</v>
      </c>
      <c r="E422" s="279"/>
      <c r="F422" s="87"/>
      <c r="G422" s="88"/>
      <c r="H422" s="89"/>
    </row>
    <row r="423" spans="1:8" ht="18.75">
      <c r="A423" s="50" t="s">
        <v>113</v>
      </c>
      <c r="B423" s="59" t="s">
        <v>513</v>
      </c>
      <c r="C423" s="52" t="s">
        <v>789</v>
      </c>
      <c r="D423" s="181">
        <v>0</v>
      </c>
      <c r="E423" s="279"/>
      <c r="F423" s="87"/>
      <c r="G423" s="88"/>
      <c r="H423" s="89"/>
    </row>
    <row r="424" spans="1:8" ht="31.5">
      <c r="A424" s="50" t="s">
        <v>114</v>
      </c>
      <c r="B424" s="59" t="s">
        <v>516</v>
      </c>
      <c r="C424" s="52" t="s">
        <v>789</v>
      </c>
      <c r="D424" s="181">
        <v>0</v>
      </c>
      <c r="E424" s="279"/>
      <c r="F424" s="87"/>
      <c r="G424" s="88"/>
      <c r="H424" s="89"/>
    </row>
    <row r="425" spans="1:8" ht="18.75">
      <c r="A425" s="50" t="s">
        <v>115</v>
      </c>
      <c r="B425" s="91" t="s">
        <v>89</v>
      </c>
      <c r="C425" s="52" t="s">
        <v>789</v>
      </c>
      <c r="D425" s="181">
        <v>0</v>
      </c>
      <c r="E425" s="279"/>
      <c r="F425" s="87"/>
      <c r="G425" s="88"/>
      <c r="H425" s="89"/>
    </row>
    <row r="426" spans="1:8" ht="18.75">
      <c r="A426" s="50" t="s">
        <v>116</v>
      </c>
      <c r="B426" s="91" t="s">
        <v>90</v>
      </c>
      <c r="C426" s="52" t="s">
        <v>789</v>
      </c>
      <c r="D426" s="181">
        <v>0</v>
      </c>
      <c r="E426" s="279"/>
      <c r="F426" s="87"/>
      <c r="G426" s="88"/>
      <c r="H426" s="89"/>
    </row>
    <row r="427" spans="1:8" ht="18.75">
      <c r="A427" s="50" t="s">
        <v>117</v>
      </c>
      <c r="B427" s="58" t="s">
        <v>713</v>
      </c>
      <c r="C427" s="52" t="s">
        <v>789</v>
      </c>
      <c r="D427" s="244">
        <v>0</v>
      </c>
      <c r="E427" s="279"/>
      <c r="F427" s="87"/>
      <c r="G427" s="92"/>
      <c r="H427" s="89"/>
    </row>
    <row r="428" spans="1:8" ht="18.75">
      <c r="A428" s="50" t="s">
        <v>118</v>
      </c>
      <c r="B428" s="58" t="s">
        <v>714</v>
      </c>
      <c r="C428" s="52" t="s">
        <v>789</v>
      </c>
      <c r="D428" s="181">
        <v>0</v>
      </c>
      <c r="E428" s="279"/>
      <c r="F428" s="87"/>
      <c r="G428" s="88"/>
      <c r="H428" s="89"/>
    </row>
    <row r="429" spans="1:10" ht="18.75">
      <c r="A429" s="50" t="s">
        <v>119</v>
      </c>
      <c r="B429" s="57" t="s">
        <v>715</v>
      </c>
      <c r="C429" s="52" t="s">
        <v>789</v>
      </c>
      <c r="D429" s="181">
        <v>0</v>
      </c>
      <c r="E429" s="279"/>
      <c r="F429" s="87"/>
      <c r="G429" s="88"/>
      <c r="H429" s="89"/>
      <c r="I429" s="93"/>
      <c r="J429" s="94"/>
    </row>
    <row r="430" spans="1:9" ht="18.75">
      <c r="A430" s="50" t="s">
        <v>120</v>
      </c>
      <c r="B430" s="57" t="s">
        <v>121</v>
      </c>
      <c r="C430" s="52" t="s">
        <v>789</v>
      </c>
      <c r="D430" s="181">
        <v>0</v>
      </c>
      <c r="E430" s="279"/>
      <c r="F430" s="87"/>
      <c r="G430" s="88"/>
      <c r="H430" s="89"/>
      <c r="I430" s="95"/>
    </row>
    <row r="431" spans="1:8" ht="18.75">
      <c r="A431" s="50" t="s">
        <v>122</v>
      </c>
      <c r="B431" s="86" t="s">
        <v>123</v>
      </c>
      <c r="C431" s="52" t="s">
        <v>789</v>
      </c>
      <c r="D431" s="181">
        <v>0</v>
      </c>
      <c r="E431" s="279"/>
      <c r="F431" s="87"/>
      <c r="G431" s="88"/>
      <c r="H431" s="89"/>
    </row>
    <row r="432" spans="1:8" ht="18.75">
      <c r="A432" s="50" t="s">
        <v>124</v>
      </c>
      <c r="B432" s="58" t="s">
        <v>125</v>
      </c>
      <c r="C432" s="52" t="s">
        <v>789</v>
      </c>
      <c r="D432" s="181">
        <v>0</v>
      </c>
      <c r="E432" s="279"/>
      <c r="F432" s="87"/>
      <c r="G432" s="88"/>
      <c r="H432" s="89"/>
    </row>
    <row r="433" spans="1:8" ht="18.75">
      <c r="A433" s="50" t="s">
        <v>126</v>
      </c>
      <c r="B433" s="58" t="s">
        <v>127</v>
      </c>
      <c r="C433" s="52" t="s">
        <v>789</v>
      </c>
      <c r="D433" s="181">
        <v>0</v>
      </c>
      <c r="E433" s="279"/>
      <c r="F433" s="87"/>
      <c r="G433" s="88"/>
      <c r="H433" s="89"/>
    </row>
    <row r="434" spans="1:8" ht="18.75">
      <c r="A434" s="50" t="s">
        <v>128</v>
      </c>
      <c r="B434" s="58" t="s">
        <v>716</v>
      </c>
      <c r="C434" s="52" t="s">
        <v>789</v>
      </c>
      <c r="D434" s="181">
        <v>0</v>
      </c>
      <c r="E434" s="279"/>
      <c r="F434" s="87"/>
      <c r="G434" s="88"/>
      <c r="H434" s="89"/>
    </row>
    <row r="435" spans="1:8" ht="18.75">
      <c r="A435" s="50" t="s">
        <v>129</v>
      </c>
      <c r="B435" s="58" t="s">
        <v>130</v>
      </c>
      <c r="C435" s="52" t="s">
        <v>789</v>
      </c>
      <c r="D435" s="181">
        <v>0</v>
      </c>
      <c r="E435" s="279"/>
      <c r="F435" s="87"/>
      <c r="G435" s="88"/>
      <c r="H435" s="89"/>
    </row>
    <row r="436" spans="1:8" ht="18.75">
      <c r="A436" s="50" t="s">
        <v>131</v>
      </c>
      <c r="B436" s="58" t="s">
        <v>132</v>
      </c>
      <c r="C436" s="52" t="s">
        <v>789</v>
      </c>
      <c r="D436" s="181">
        <v>0</v>
      </c>
      <c r="E436" s="279"/>
      <c r="F436" s="87"/>
      <c r="G436" s="88"/>
      <c r="H436" s="89"/>
    </row>
    <row r="437" spans="1:8" ht="18.75">
      <c r="A437" s="50" t="s">
        <v>133</v>
      </c>
      <c r="B437" s="57" t="s">
        <v>134</v>
      </c>
      <c r="C437" s="52" t="s">
        <v>789</v>
      </c>
      <c r="D437" s="181">
        <v>0</v>
      </c>
      <c r="E437" s="279"/>
      <c r="F437" s="87"/>
      <c r="G437" s="88"/>
      <c r="H437" s="89"/>
    </row>
    <row r="438" spans="1:8" ht="31.5">
      <c r="A438" s="50" t="s">
        <v>135</v>
      </c>
      <c r="B438" s="59" t="s">
        <v>136</v>
      </c>
      <c r="C438" s="52" t="s">
        <v>789</v>
      </c>
      <c r="D438" s="181">
        <v>0</v>
      </c>
      <c r="E438" s="283"/>
      <c r="F438" s="96"/>
      <c r="G438" s="88"/>
      <c r="H438" s="89"/>
    </row>
    <row r="439" spans="1:8" ht="18.75">
      <c r="A439" s="50" t="s">
        <v>137</v>
      </c>
      <c r="B439" s="57" t="s">
        <v>138</v>
      </c>
      <c r="C439" s="52" t="s">
        <v>789</v>
      </c>
      <c r="D439" s="181">
        <v>0</v>
      </c>
      <c r="E439" s="283"/>
      <c r="F439" s="96"/>
      <c r="G439" s="88"/>
      <c r="H439" s="89"/>
    </row>
    <row r="440" spans="1:8" ht="31.5">
      <c r="A440" s="50" t="s">
        <v>139</v>
      </c>
      <c r="B440" s="59" t="s">
        <v>140</v>
      </c>
      <c r="C440" s="52" t="s">
        <v>789</v>
      </c>
      <c r="D440" s="181">
        <v>0</v>
      </c>
      <c r="E440" s="283"/>
      <c r="F440" s="96"/>
      <c r="G440" s="88"/>
      <c r="H440" s="89"/>
    </row>
    <row r="441" spans="1:8" ht="18.75">
      <c r="A441" s="50" t="s">
        <v>141</v>
      </c>
      <c r="B441" s="58" t="s">
        <v>142</v>
      </c>
      <c r="C441" s="52" t="s">
        <v>789</v>
      </c>
      <c r="D441" s="181">
        <v>0</v>
      </c>
      <c r="E441" s="279"/>
      <c r="F441" s="87"/>
      <c r="G441" s="88"/>
      <c r="H441" s="89"/>
    </row>
    <row r="442" spans="1:8" ht="19.5" thickBot="1">
      <c r="A442" s="61" t="s">
        <v>143</v>
      </c>
      <c r="B442" s="97" t="s">
        <v>144</v>
      </c>
      <c r="C442" s="63" t="s">
        <v>789</v>
      </c>
      <c r="D442" s="181">
        <v>0</v>
      </c>
      <c r="E442" s="284"/>
      <c r="F442" s="98"/>
      <c r="G442" s="99"/>
      <c r="H442" s="100"/>
    </row>
    <row r="443" spans="1:8" ht="15.75">
      <c r="A443" s="45" t="s">
        <v>238</v>
      </c>
      <c r="B443" s="46" t="s">
        <v>231</v>
      </c>
      <c r="C443" s="101" t="s">
        <v>329</v>
      </c>
      <c r="D443" s="181">
        <v>0</v>
      </c>
      <c r="E443" s="285"/>
      <c r="F443" s="102"/>
      <c r="G443" s="103"/>
      <c r="H443" s="104"/>
    </row>
    <row r="444" spans="1:8" ht="47.25">
      <c r="A444" s="105" t="s">
        <v>717</v>
      </c>
      <c r="B444" s="58" t="s">
        <v>718</v>
      </c>
      <c r="C444" s="63" t="s">
        <v>789</v>
      </c>
      <c r="D444" s="181">
        <v>0</v>
      </c>
      <c r="E444" s="286"/>
      <c r="F444" s="106"/>
      <c r="G444" s="107"/>
      <c r="H444" s="108"/>
    </row>
    <row r="445" spans="1:8" ht="15.75">
      <c r="A445" s="105" t="s">
        <v>241</v>
      </c>
      <c r="B445" s="57" t="s">
        <v>719</v>
      </c>
      <c r="C445" s="52" t="s">
        <v>789</v>
      </c>
      <c r="D445" s="181">
        <v>0</v>
      </c>
      <c r="E445" s="286"/>
      <c r="F445" s="106"/>
      <c r="G445" s="107"/>
      <c r="H445" s="108"/>
    </row>
    <row r="446" spans="1:8" ht="31.5">
      <c r="A446" s="105" t="s">
        <v>242</v>
      </c>
      <c r="B446" s="57" t="s">
        <v>720</v>
      </c>
      <c r="C446" s="63" t="s">
        <v>789</v>
      </c>
      <c r="D446" s="181">
        <v>0</v>
      </c>
      <c r="E446" s="286"/>
      <c r="F446" s="106"/>
      <c r="G446" s="107"/>
      <c r="H446" s="108"/>
    </row>
    <row r="447" spans="1:8" ht="15.75">
      <c r="A447" s="105" t="s">
        <v>243</v>
      </c>
      <c r="B447" s="57" t="s">
        <v>721</v>
      </c>
      <c r="C447" s="63" t="s">
        <v>789</v>
      </c>
      <c r="D447" s="181">
        <v>0</v>
      </c>
      <c r="E447" s="286"/>
      <c r="F447" s="106"/>
      <c r="G447" s="107"/>
      <c r="H447" s="108"/>
    </row>
    <row r="448" spans="1:8" ht="31.5">
      <c r="A448" s="105" t="s">
        <v>244</v>
      </c>
      <c r="B448" s="58" t="s">
        <v>722</v>
      </c>
      <c r="C448" s="78" t="s">
        <v>329</v>
      </c>
      <c r="D448" s="181">
        <v>0</v>
      </c>
      <c r="E448" s="286"/>
      <c r="F448" s="106"/>
      <c r="G448" s="107"/>
      <c r="H448" s="108"/>
    </row>
    <row r="449" spans="1:8" ht="15.75">
      <c r="A449" s="105" t="s">
        <v>723</v>
      </c>
      <c r="B449" s="57" t="s">
        <v>724</v>
      </c>
      <c r="C449" s="63" t="s">
        <v>789</v>
      </c>
      <c r="D449" s="181">
        <v>0</v>
      </c>
      <c r="E449" s="286"/>
      <c r="F449" s="106"/>
      <c r="G449" s="107"/>
      <c r="H449" s="108"/>
    </row>
    <row r="450" spans="1:8" ht="15.75">
      <c r="A450" s="105" t="s">
        <v>725</v>
      </c>
      <c r="B450" s="57" t="s">
        <v>726</v>
      </c>
      <c r="C450" s="63" t="s">
        <v>789</v>
      </c>
      <c r="D450" s="181">
        <v>0</v>
      </c>
      <c r="E450" s="286"/>
      <c r="F450" s="106"/>
      <c r="G450" s="107"/>
      <c r="H450" s="108"/>
    </row>
    <row r="451" spans="1:8" ht="16.5" thickBot="1">
      <c r="A451" s="109" t="s">
        <v>727</v>
      </c>
      <c r="B451" s="110" t="s">
        <v>728</v>
      </c>
      <c r="C451" s="67" t="s">
        <v>789</v>
      </c>
      <c r="D451" s="181">
        <v>0</v>
      </c>
      <c r="E451" s="287"/>
      <c r="F451" s="111"/>
      <c r="G451" s="112"/>
      <c r="H451" s="113"/>
    </row>
    <row r="452" spans="1:8" ht="15.75">
      <c r="A452" s="114"/>
      <c r="B452" s="115"/>
      <c r="C452" s="116"/>
      <c r="F452" s="117"/>
      <c r="G452" s="118"/>
      <c r="H452" s="118"/>
    </row>
    <row r="453" spans="1:8" ht="15.75">
      <c r="A453" s="114"/>
      <c r="B453" s="115"/>
      <c r="C453" s="116"/>
      <c r="F453" s="117"/>
      <c r="G453" s="118"/>
      <c r="H453" s="118"/>
    </row>
    <row r="454" spans="1:8" ht="15.75">
      <c r="A454" s="174" t="s">
        <v>729</v>
      </c>
      <c r="B454" s="115"/>
      <c r="C454" s="116"/>
      <c r="F454" s="117"/>
      <c r="G454" s="118"/>
      <c r="H454" s="118"/>
    </row>
    <row r="455" spans="1:8" ht="15.75">
      <c r="A455" s="389" t="s">
        <v>730</v>
      </c>
      <c r="B455" s="389"/>
      <c r="C455" s="389"/>
      <c r="D455" s="389"/>
      <c r="E455" s="389"/>
      <c r="F455" s="389"/>
      <c r="G455" s="389"/>
      <c r="H455" s="389"/>
    </row>
    <row r="456" spans="1:8" ht="15.75">
      <c r="A456" s="389" t="s">
        <v>731</v>
      </c>
      <c r="B456" s="389"/>
      <c r="C456" s="389"/>
      <c r="D456" s="389"/>
      <c r="E456" s="389"/>
      <c r="F456" s="389"/>
      <c r="G456" s="389"/>
      <c r="H456" s="389"/>
    </row>
    <row r="457" spans="1:8" ht="15.75">
      <c r="A457" s="389" t="s">
        <v>732</v>
      </c>
      <c r="B457" s="389"/>
      <c r="C457" s="389"/>
      <c r="D457" s="389"/>
      <c r="E457" s="389"/>
      <c r="F457" s="389"/>
      <c r="G457" s="389"/>
      <c r="H457" s="389"/>
    </row>
    <row r="458" spans="1:8" ht="26.25" customHeight="1">
      <c r="A458" s="412" t="s">
        <v>733</v>
      </c>
      <c r="B458" s="412"/>
      <c r="C458" s="412"/>
      <c r="D458" s="412"/>
      <c r="E458" s="412"/>
      <c r="F458" s="412"/>
      <c r="G458" s="412"/>
      <c r="H458" s="412"/>
    </row>
    <row r="459" spans="1:8" ht="15.75">
      <c r="A459" s="402" t="s">
        <v>734</v>
      </c>
      <c r="B459" s="402"/>
      <c r="C459" s="402"/>
      <c r="D459" s="402"/>
      <c r="E459" s="402"/>
      <c r="F459" s="402"/>
      <c r="G459" s="402"/>
      <c r="H459" s="402"/>
    </row>
  </sheetData>
  <sheetProtection/>
  <mergeCells count="28">
    <mergeCell ref="A18:H18"/>
    <mergeCell ref="A458:H458"/>
    <mergeCell ref="A6:H7"/>
    <mergeCell ref="A9:B9"/>
    <mergeCell ref="A12:B12"/>
    <mergeCell ref="A14:B14"/>
    <mergeCell ref="A15:B15"/>
    <mergeCell ref="B370:B371"/>
    <mergeCell ref="C370:C371"/>
    <mergeCell ref="A19:A20"/>
    <mergeCell ref="B19:B20"/>
    <mergeCell ref="C19:C20"/>
    <mergeCell ref="A459:H459"/>
    <mergeCell ref="D19:E19"/>
    <mergeCell ref="F19:G19"/>
    <mergeCell ref="H19:H20"/>
    <mergeCell ref="D370:E370"/>
    <mergeCell ref="F370:G370"/>
    <mergeCell ref="H370:H371"/>
    <mergeCell ref="A373:B373"/>
    <mergeCell ref="A455:H455"/>
    <mergeCell ref="A456:H456"/>
    <mergeCell ref="A457:H457"/>
    <mergeCell ref="A22:H22"/>
    <mergeCell ref="A166:H166"/>
    <mergeCell ref="A318:H318"/>
    <mergeCell ref="A368:H369"/>
    <mergeCell ref="A370:A371"/>
  </mergeCells>
  <printOptions/>
  <pageMargins left="0.7874015748031497" right="0.3937007874015748" top="0.7874015748031497" bottom="0.7874015748031497" header="0.31496062992125984" footer="0.31496062992125984"/>
  <pageSetup fitToHeight="5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User</cp:lastModifiedBy>
  <cp:lastPrinted>2020-03-16T11:43:24Z</cp:lastPrinted>
  <dcterms:created xsi:type="dcterms:W3CDTF">2009-07-27T10:10:26Z</dcterms:created>
  <dcterms:modified xsi:type="dcterms:W3CDTF">2020-03-16T13:42:35Z</dcterms:modified>
  <cp:category/>
  <cp:version/>
  <cp:contentType/>
  <cp:contentStatus/>
</cp:coreProperties>
</file>