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'10квФ'!$A$1:$T$22</definedName>
    <definedName name="Z_500C2F4F_1743_499A_A051_20565DBF52B2_.wvu.PrintArea" localSheetId="1" hidden="1">'11кв истч'!$A$1:$X$24</definedName>
    <definedName name="Z_500C2F4F_1743_499A_A051_20565DBF52B2_.wvu.PrintArea" localSheetId="2" hidden="1">'12квОсв'!$A$1:$V$23</definedName>
    <definedName name="Z_500C2F4F_1743_499A_A051_20565DBF52B2_.wvu.PrintArea" localSheetId="3" hidden="1">'13квОС'!$A$1:$CA$24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'17квЭт'!$A$1:$BC$23</definedName>
    <definedName name="Z_500C2F4F_1743_499A_A051_20565DBF52B2_.wvu.PrintArea" localSheetId="8" hidden="1">'18квКпкз'!$A$1:$AS$23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'20квФп'!$A$1:$H$459</definedName>
    <definedName name="_xlnm.Print_Area" localSheetId="0">'10квФ'!$A$1:$T$26</definedName>
    <definedName name="_xlnm.Print_Area" localSheetId="1">'11кв истч'!$A$1:$X$32</definedName>
    <definedName name="_xlnm.Print_Area" localSheetId="2">'12квОсв'!$A$1:$V$27</definedName>
    <definedName name="_xlnm.Print_Area" localSheetId="3">'13квОС'!$A$1:$CA$32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'17квЭт'!$A$1:$BC$30</definedName>
    <definedName name="_xlnm.Print_Area" localSheetId="8">'18квКпкз'!$A$1:$AS$29</definedName>
    <definedName name="_xlnm.Print_Area" localSheetId="9">'19квРасш'!$A$1:$M$25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R22" i="12" l="1"/>
  <c r="R20" i="12"/>
  <c r="R21" i="12"/>
  <c r="R23" i="12"/>
  <c r="S20" i="12"/>
  <c r="G427" i="20"/>
  <c r="F427" i="20"/>
  <c r="G406" i="20"/>
  <c r="F406" i="20"/>
  <c r="F400" i="20"/>
  <c r="G400" i="20"/>
  <c r="G399" i="20"/>
  <c r="F399" i="20"/>
  <c r="O22" i="11"/>
  <c r="O23" i="11"/>
  <c r="O24" i="11"/>
  <c r="O21" i="11"/>
  <c r="N22" i="11"/>
  <c r="N23" i="11"/>
  <c r="N24" i="11"/>
  <c r="N21" i="11"/>
  <c r="Q20" i="10" l="1"/>
  <c r="Q21" i="10"/>
  <c r="Q22" i="10"/>
  <c r="Q19" i="10"/>
  <c r="S21" i="12"/>
  <c r="S22" i="12"/>
  <c r="S23" i="12"/>
  <c r="S20" i="10"/>
  <c r="S21" i="10"/>
  <c r="S22" i="10"/>
  <c r="S19" i="10"/>
  <c r="R20" i="10"/>
  <c r="R21" i="10"/>
  <c r="R22" i="10"/>
  <c r="R19" i="10"/>
  <c r="G374" i="20" l="1"/>
  <c r="G373" i="20"/>
  <c r="F373" i="20"/>
  <c r="F374" i="20"/>
  <c r="T23" i="12"/>
  <c r="U21" i="12"/>
  <c r="U22" i="12"/>
  <c r="U23" i="12"/>
  <c r="U20" i="12"/>
  <c r="T21" i="12"/>
  <c r="T22" i="12"/>
  <c r="T20" i="12"/>
  <c r="U22" i="11"/>
  <c r="U23" i="11"/>
  <c r="U24" i="11"/>
  <c r="U21" i="11"/>
  <c r="T22" i="11"/>
  <c r="T23" i="11"/>
  <c r="T24" i="11"/>
  <c r="T21" i="1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<sst xmlns="http://schemas.openxmlformats.org/spreadsheetml/2006/main" count="3272" uniqueCount="990">
  <si>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</si>
  <si>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</si>
  <si>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</si>
  <si>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</si>
  <si>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</si>
  <si>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</si>
  <si>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</si>
  <si>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</si>
  <si>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</si>
  <si>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</si>
  <si>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</si>
  <si>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</si>
  <si>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</si>
  <si>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</si>
  <si>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</si>
  <si>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</si>
  <si>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</si>
  <si>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</si>
  <si>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</si>
  <si>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</si>
  <si>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</si>
  <si>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</si>
  <si>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</si>
  <si>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</si>
  <si>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</si>
  <si>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</si>
  <si>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</si>
  <si>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</si>
  <si>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</si>
  <si>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</si>
  <si>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</si>
  <si>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</si>
  <si>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</si>
  <si>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</si>
  <si>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</si>
  <si>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</si>
  <si>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</si>
  <si>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</si>
  <si>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</si>
  <si>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</si>
  <si>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</si>
  <si>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</si>
  <si>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</si>
  <si>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</si>
  <si>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</si>
  <si>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</si>
  <si>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</si>
  <si>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</si>
  <si>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</si>
  <si>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</si>
  <si>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</si>
  <si>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</si>
  <si>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</si>
  <si>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</si>
  <si>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</si>
  <si>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</si>
  <si>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</si>
  <si>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</si>
  <si>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</si>
  <si>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</si>
  <si>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</si>
  <si>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</si>
  <si>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</si>
  <si>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</si>
  <si>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</si>
  <si>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</si>
  <si>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</si>
  <si>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</si>
  <si>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</si>
  <si>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</si>
  <si>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</si>
  <si>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</si>
  <si>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</si>
  <si>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</si>
  <si>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</si>
  <si>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</si>
  <si>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</si>
  <si>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</si>
  <si>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</si>
  <si>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</si>
  <si>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</si>
  <si>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</si>
  <si>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</si>
  <si>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</si>
  <si>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</si>
  <si>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</si>
  <si>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</si>
  <si>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</si>
  <si>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</si>
  <si>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</si>
  <si>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</si>
  <si>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</si>
  <si>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</si>
  <si>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</si>
  <si>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</si>
  <si>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</si>
  <si>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</si>
  <si>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</si>
  <si>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</si>
  <si>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</si>
  <si>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</si>
  <si>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</si>
  <si>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</si>
  <si>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</si>
  <si>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</si>
  <si>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</si>
  <si>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</si>
  <si>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</si>
  <si>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</si>
  <si>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</si>
  <si>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</si>
  <si>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</si>
  <si>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</si>
  <si>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</si>
  <si>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</si>
  <si>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</si>
  <si>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</si>
  <si>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</si>
  <si>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</si>
  <si>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</si>
  <si>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</si>
  <si>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</si>
  <si>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</si>
  <si>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</si>
  <si>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</si>
  <si>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</si>
  <si>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</si>
  <si>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</si>
  <si>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</si>
  <si>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</si>
  <si>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</si>
  <si>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</si>
  <si>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</si>
  <si>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</si>
  <si>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</si>
  <si>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</si>
  <si>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</si>
  <si>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</si>
  <si>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</si>
  <si>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</si>
  <si>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</si>
  <si>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</si>
  <si>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</si>
  <si>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</si>
  <si>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</si>
  <si>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</si>
  <si>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</si>
  <si>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</si>
  <si>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</si>
  <si>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</si>
  <si>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</si>
  <si>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</si>
  <si>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</si>
  <si>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</si>
  <si>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</si>
  <si>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</si>
  <si>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</si>
  <si>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</si>
  <si>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</si>
  <si>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</si>
  <si>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</si>
  <si>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</si>
  <si>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</si>
  <si>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</si>
  <si>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</si>
  <si>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</si>
  <si>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</si>
  <si>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</si>
  <si>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</si>
  <si>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</si>
  <si>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</si>
  <si>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</si>
  <si>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</si>
  <si>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</si>
  <si>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</si>
  <si>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</si>
  <si>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</si>
  <si>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</si>
  <si>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</si>
  <si>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</si>
  <si>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</si>
  <si>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</si>
  <si>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</si>
  <si>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</si>
  <si>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</si>
  <si>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</si>
  <si>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</si>
  <si>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</si>
  <si>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</si>
  <si>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</si>
  <si>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</si>
  <si>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</si>
  <si>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</si>
  <si>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</si>
  <si>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</si>
  <si>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</si>
  <si>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</si>
  <si>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</si>
  <si>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</si>
  <si>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</si>
  <si>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</si>
  <si>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</si>
  <si>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</si>
  <si>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</si>
  <si>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</si>
  <si>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</si>
  <si>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</si>
  <si>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</si>
  <si>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</si>
  <si>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</si>
  <si>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</si>
  <si>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</si>
  <si>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</si>
  <si>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</si>
  <si>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</si>
  <si>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</si>
  <si>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</si>
  <si>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</si>
  <si>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</si>
  <si>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</si>
  <si>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</si>
  <si>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</si>
  <si>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</si>
  <si>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</si>
  <si>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</si>
  <si>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</si>
  <si>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</si>
  <si>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</si>
  <si>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</si>
  <si>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</si>
  <si>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</si>
  <si>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</si>
  <si>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</si>
  <si>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</si>
  <si>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</si>
  <si>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</si>
  <si>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</si>
  <si>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</si>
  <si>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</si>
  <si>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</si>
  <si>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</si>
  <si>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</si>
  <si>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</si>
  <si>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</si>
  <si>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</si>
  <si>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</si>
  <si>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</si>
  <si>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</si>
  <si>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</si>
  <si>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</si>
  <si>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</si>
  <si>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</si>
  <si>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</si>
  <si>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</si>
  <si>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</si>
  <si>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</si>
  <si>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</si>
  <si>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</si>
  <si>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</si>
  <si>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</si>
  <si>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</si>
  <si>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</si>
  <si>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</si>
  <si>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</si>
  <si>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</si>
  <si>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</si>
  <si>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</si>
  <si>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</si>
  <si>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</si>
  <si>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</si>
  <si>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</si>
  <si>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</si>
  <si>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</si>
  <si>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</si>
  <si>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</si>
  <si>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</si>
  <si>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</si>
  <si>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</si>
  <si>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</si>
  <si>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</si>
  <si>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</si>
  <si>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</si>
  <si>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</si>
  <si>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</si>
  <si>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</si>
  <si>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</si>
  <si>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</si>
  <si>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</si>
  <si>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</si>
  <si>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</si>
  <si>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</si>
  <si>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</si>
  <si>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</si>
  <si>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</si>
  <si>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</si>
  <si>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</si>
  <si>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</si>
  <si>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</si>
  <si>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</si>
  <si>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</si>
  <si>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</si>
  <si>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</si>
  <si>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</si>
  <si>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</si>
  <si>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</si>
  <si>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</si>
  <si>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</si>
  <si>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</si>
  <si>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</si>
  <si>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</si>
  <si>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</si>
  <si>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</si>
  <si>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</si>
  <si>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</si>
  <si>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</si>
  <si>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</si>
  <si>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</si>
  <si>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</si>
  <si>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</si>
  <si>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</si>
  <si>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</si>
  <si>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</si>
  <si>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</si>
  <si>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</si>
  <si>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</si>
  <si>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</si>
  <si>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</si>
  <si>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</si>
  <si>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</si>
  <si>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</si>
  <si>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</si>
  <si>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</si>
  <si>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</si>
  <si>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</si>
  <si>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</si>
  <si>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</si>
  <si>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</si>
  <si>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</si>
  <si>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</si>
  <si>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</si>
  <si>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</si>
  <si>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</si>
  <si>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</si>
  <si>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</si>
  <si>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</si>
  <si>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</si>
  <si>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</si>
  <si>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</si>
  <si>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</si>
  <si>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</si>
  <si>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</si>
  <si>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</si>
  <si>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</si>
  <si>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</si>
  <si>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</si>
  <si>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</si>
  <si>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</si>
  <si>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</si>
  <si>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</si>
  <si>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</si>
  <si>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</si>
  <si>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</si>
  <si>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</si>
  <si>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</si>
  <si>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</si>
  <si>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</si>
  <si>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</si>
  <si>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</si>
  <si>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</si>
  <si>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</si>
  <si>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</si>
  <si>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</si>
  <si>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</si>
  <si>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</si>
  <si>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</si>
  <si>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</si>
  <si>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</si>
  <si>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</si>
  <si>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</si>
  <si>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</si>
  <si>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</si>
  <si>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</si>
  <si>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</si>
  <si>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</si>
  <si>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</si>
  <si>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</si>
  <si>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</si>
  <si>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</si>
  <si>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</si>
  <si>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</si>
  <si>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</si>
  <si>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</si>
  <si>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</si>
  <si>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</si>
  <si>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</si>
  <si>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</si>
  <si>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</si>
  <si>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</si>
  <si>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</si>
  <si>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</si>
  <si>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</si>
  <si>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</si>
  <si>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</si>
  <si>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</si>
  <si>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</si>
  <si>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</si>
  <si>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</si>
  <si>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</si>
  <si>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</si>
  <si>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</si>
  <si>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</si>
  <si>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</si>
  <si>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</si>
  <si>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</si>
  <si>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</si>
  <si>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</si>
  <si>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</si>
  <si>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</si>
  <si>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</si>
  <si>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</si>
  <si>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</si>
  <si>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</si>
  <si>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</si>
  <si>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</si>
  <si>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</si>
  <si>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</si>
  <si>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</si>
  <si>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</si>
  <si>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</si>
  <si>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</si>
  <si>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</si>
  <si>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</si>
  <si>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</si>
  <si>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</si>
  <si>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</si>
  <si>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</si>
  <si>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</si>
  <si>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</si>
  <si>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</si>
  <si>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</si>
  <si>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</si>
  <si>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</si>
  <si>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</si>
  <si>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</si>
  <si>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</si>
  <si>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</si>
  <si>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</si>
  <si>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</si>
  <si>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</si>
  <si>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</si>
  <si>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</si>
  <si>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</si>
  <si>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</si>
  <si>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</si>
  <si>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</si>
  <si>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</si>
  <si>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</si>
  <si>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</si>
  <si>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</si>
  <si>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</si>
  <si>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</si>
  <si>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</si>
  <si>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</si>
  <si>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</si>
  <si>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</si>
  <si>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</si>
  <si>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</si>
  <si>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</si>
  <si>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</si>
  <si>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</si>
  <si>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</si>
  <si>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</si>
  <si>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</si>
  <si>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</si>
  <si>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</si>
  <si>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</si>
  <si>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</si>
  <si>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</si>
  <si>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</si>
  <si>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</si>
  <si>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</si>
  <si>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</si>
  <si>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</si>
  <si>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</si>
  <si>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</si>
  <si>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</si>
  <si>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</si>
  <si>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</si>
  <si>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</si>
  <si>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</si>
  <si>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</si>
  <si>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</si>
  <si>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</si>
  <si>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</si>
  <si>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</si>
  <si>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</si>
  <si>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</si>
  <si>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</si>
  <si>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</si>
  <si>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</si>
  <si>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</si>
  <si>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</si>
  <si>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</si>
  <si>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</si>
  <si>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</si>
  <si>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</si>
  <si>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</si>
  <si>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</si>
  <si>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</si>
  <si>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</si>
  <si>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</si>
  <si>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</si>
  <si>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</si>
  <si>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</si>
  <si>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</si>
  <si>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</si>
  <si>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</si>
  <si>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</si>
  <si>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</si>
  <si>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</si>
  <si>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</si>
  <si>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</si>
  <si>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</si>
  <si>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</si>
  <si>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</si>
  <si>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</si>
  <si>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</si>
  <si>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</si>
  <si>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</si>
  <si>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</si>
  <si>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</si>
  <si>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</si>
  <si>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</si>
  <si>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</si>
  <si>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</si>
  <si>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</si>
  <si>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</si>
  <si>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</si>
  <si>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</si>
  <si>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</si>
  <si>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</si>
  <si>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</si>
  <si>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</si>
  <si>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</si>
  <si>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</si>
  <si>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</si>
  <si>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</si>
  <si>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</si>
  <si>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</si>
  <si>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</si>
  <si>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</si>
  <si>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</si>
  <si>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</si>
  <si>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</si>
  <si>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</si>
  <si>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</si>
  <si>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</si>
  <si>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</si>
  <si>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</si>
  <si>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</si>
  <si>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</si>
  <si>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</si>
  <si>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</si>
  <si>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</si>
  <si>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</si>
  <si>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</si>
  <si>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</si>
  <si>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</si>
  <si>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</si>
  <si>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</si>
  <si>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</si>
  <si>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</si>
  <si>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</si>
  <si>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</si>
  <si>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</si>
  <si>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</si>
  <si>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</si>
  <si>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</si>
  <si>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</si>
  <si>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</si>
  <si>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</si>
  <si>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</si>
  <si>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</si>
  <si>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</si>
  <si>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</si>
  <si>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</si>
  <si>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</si>
  <si>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</si>
  <si>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</si>
  <si>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</si>
  <si>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</si>
  <si>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</si>
  <si>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</si>
  <si>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</si>
  <si>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</si>
  <si>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</si>
  <si>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</si>
  <si>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</si>
  <si>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</si>
  <si>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</si>
  <si>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</si>
  <si>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</si>
  <si>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</si>
  <si>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</si>
  <si>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</si>
  <si>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</si>
  <si>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</si>
  <si>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</si>
  <si>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</si>
  <si>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</si>
  <si>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</si>
  <si>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</si>
  <si>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</si>
  <si>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</si>
  <si>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</si>
  <si>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</si>
  <si>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</si>
  <si>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</si>
  <si>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</si>
  <si>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</si>
  <si>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</si>
  <si>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</si>
  <si>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</si>
  <si>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</si>
  <si>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</si>
  <si>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</si>
  <si>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</si>
  <si>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</si>
  <si>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</si>
  <si>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</si>
  <si>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</si>
  <si>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</si>
  <si>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</si>
  <si>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</si>
  <si>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</si>
  <si>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</si>
  <si>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</si>
  <si>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</si>
  <si>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</si>
  <si>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</si>
  <si>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</si>
  <si>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</si>
  <si>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</si>
  <si>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</si>
  <si>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</si>
  <si>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</si>
  <si>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</si>
  <si>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</si>
  <si>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</si>
  <si>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</si>
  <si>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</si>
  <si>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</si>
  <si>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</si>
  <si>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</si>
  <si>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</si>
  <si>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</si>
  <si>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</si>
  <si>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</si>
  <si>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</si>
  <si>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</si>
  <si>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</si>
  <si>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</si>
  <si>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</si>
  <si>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</si>
  <si>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</si>
  <si>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</si>
  <si>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</si>
  <si>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</si>
  <si>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</si>
  <si>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</si>
  <si>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</si>
  <si>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</si>
  <si>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</si>
  <si>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</si>
  <si>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</si>
  <si>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</si>
  <si>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</si>
  <si>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</si>
  <si>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</si>
  <si>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</si>
  <si>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</si>
  <si>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</si>
  <si>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</si>
  <si>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</si>
  <si>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</si>
  <si>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</si>
  <si>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</si>
  <si>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</si>
  <si>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</si>
  <si>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</si>
  <si>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</si>
  <si>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</si>
  <si>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</si>
  <si>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</si>
  <si>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</si>
  <si>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</si>
  <si>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</si>
  <si>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</si>
  <si>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</si>
  <si>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</si>
  <si>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</si>
  <si>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</si>
  <si>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</si>
  <si>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</si>
  <si>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</si>
  <si>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</si>
  <si>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</si>
  <si>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</si>
  <si>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</si>
  <si>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</si>
  <si>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</si>
  <si>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</si>
  <si>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</si>
  <si>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</si>
  <si>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</si>
  <si>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</si>
  <si>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</si>
  <si>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</si>
  <si>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</si>
  <si>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</si>
  <si>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</si>
  <si>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</si>
  <si>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</si>
  <si>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</si>
  <si>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</si>
  <si>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</si>
  <si>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</si>
  <si>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</si>
  <si>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</si>
  <si>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</si>
  <si>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</si>
  <si>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</si>
  <si>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</si>
  <si>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</si>
  <si>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</si>
  <si>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</si>
  <si>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</si>
  <si>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</si>
  <si>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</si>
  <si>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</si>
  <si>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</si>
  <si>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</si>
  <si>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</si>
  <si>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</si>
  <si>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</si>
  <si>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</si>
  <si>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</si>
  <si>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</si>
  <si>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</si>
  <si>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</si>
  <si>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</si>
  <si>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</si>
  <si>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</si>
  <si>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</si>
  <si>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</si>
  <si>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</si>
  <si>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</si>
  <si>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</si>
  <si>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</si>
  <si>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</si>
  <si>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</si>
  <si>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</si>
  <si>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</si>
  <si>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</si>
  <si>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</si>
  <si>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</si>
  <si>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</si>
  <si>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</si>
  <si>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</si>
  <si>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</si>
  <si>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</si>
  <si>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</si>
  <si>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</si>
  <si>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</si>
  <si>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</si>
  <si>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</si>
  <si>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</si>
  <si>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</si>
  <si>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</si>
  <si>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</si>
  <si>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</si>
  <si>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</si>
  <si>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</si>
  <si>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</si>
  <si>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</si>
  <si>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</si>
  <si>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</si>
  <si>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</si>
  <si>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</si>
  <si>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</si>
  <si>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</si>
  <si>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</si>
  <si>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</si>
  <si>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</si>
  <si>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</si>
  <si>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</si>
  <si>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</si>
  <si>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</si>
  <si>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</si>
  <si>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</si>
  <si>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</si>
  <si>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</si>
  <si>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</si>
  <si>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</si>
  <si>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</si>
  <si>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</si>
  <si>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</si>
  <si>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</si>
  <si>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</si>
  <si>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</si>
  <si>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</si>
  <si>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</si>
  <si>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</si>
  <si>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</si>
  <si>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</si>
  <si>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</si>
  <si>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</si>
  <si>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</si>
  <si>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</si>
  <si>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</si>
  <si>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</si>
  <si>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</si>
  <si>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</si>
  <si>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</si>
  <si>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</si>
  <si>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</si>
  <si>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</si>
  <si>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</si>
  <si>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</si>
  <si>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</si>
  <si>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</si>
  <si>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</si>
  <si>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</si>
  <si>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</si>
  <si>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</si>
  <si>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</si>
  <si>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</si>
  <si>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</si>
  <si>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</si>
  <si>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</si>
  <si>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</si>
  <si>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</si>
  <si>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</si>
  <si>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</si>
  <si>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</si>
  <si>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</si>
  <si>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</si>
  <si>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</si>
  <si>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</si>
  <si>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</si>
  <si>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</si>
  <si>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</si>
  <si>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</si>
  <si>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</si>
  <si>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</si>
  <si>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</si>
  <si>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</si>
  <si>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</si>
  <si>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</si>
  <si>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</si>
  <si>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</si>
  <si>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</si>
  <si>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</si>
  <si>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</si>
  <si>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</si>
  <si>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</si>
  <si>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</si>
  <si>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</si>
  <si>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</si>
  <si>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</si>
  <si>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</si>
  <si>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</si>
  <si>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</si>
  <si>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</si>
  <si>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</si>
  <si>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</si>
  <si>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</si>
  <si>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</si>
  <si>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</si>
  <si>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</si>
  <si>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</si>
  <si>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</si>
  <si>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</si>
  <si>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</si>
  <si>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</si>
  <si>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</si>
  <si>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</si>
  <si>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</si>
  <si>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</si>
  <si>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</si>
  <si>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</si>
  <si>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</si>
  <si>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</si>
  <si>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</si>
  <si>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</si>
  <si>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</si>
  <si>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</si>
  <si>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</si>
  <si>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</si>
  <si>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</si>
  <si>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</si>
  <si>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</si>
  <si>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</si>
  <si>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</si>
  <si>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</si>
  <si>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</si>
  <si>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</si>
  <si>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</si>
  <si>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</si>
  <si>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</si>
  <si>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</si>
  <si>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</si>
  <si>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</si>
  <si>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</si>
  <si>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</si>
  <si>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</si>
  <si>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</si>
  <si>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</si>
  <si>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</si>
  <si>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</si>
  <si>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</si>
  <si>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</si>
  <si>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</si>
  <si>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</si>
  <si>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</si>
  <si>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</si>
  <si>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</si>
  <si>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</si>
  <si>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</si>
  <si>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</si>
  <si>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</si>
  <si>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Утвержденные плановые значения показателей приведены в соответствии с Приказ Департамента ЖКХ и энергетики Воронежской облаасти  от 23 октября 2017г №245________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</si>
  <si>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</si>
  <si>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</si>
  <si>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</si>
  <si>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</si>
  <si>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</si>
  <si>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</si>
  <si>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23 октября 2017г №245_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</si>
  <si>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</si>
  <si>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</si>
  <si>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</si>
  <si>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</si>
  <si>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№245_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</si>
  <si>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</si>
  <si>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</si>
  <si>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23 октября 2017г №245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</si>
  <si>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</si>
  <si>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Вывод объектов инвестиционной деятельности (мощностей) из эксплуатации в год 2018</t>
  </si>
  <si>
    <t>0</t>
  </si>
  <si>
    <t>Субъект Российской Федерации: _г.Воронеж______________________</t>
  </si>
  <si>
    <t xml:space="preserve">                    Год раскрытия (предоставления) информации: __2019____ год</t>
  </si>
  <si>
    <t>Отчетный год 2019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</si>
  <si>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2019 </t>
    </r>
    <r>
      <rPr>
        <sz val="14"/>
        <rFont val="Times New Roman"/>
        <family val="1"/>
        <charset val="204"/>
      </rPr>
      <t>год</t>
    </r>
  </si>
  <si>
    <t>Финансирование капитальных вложений года 2019, млн. рублей (с НДС)</t>
  </si>
  <si>
    <t>Год раскрытия информации: 2019 год</t>
  </si>
  <si>
    <t>Всего (год 2019)</t>
  </si>
  <si>
    <t>Год раскрытия информации: ______2019___ год</t>
  </si>
  <si>
    <t>Год раскрытия информации: _____2019____ год</t>
  </si>
  <si>
    <t>Реконструкция КЛ -10 кВ ПС "Павловск -2"</t>
  </si>
  <si>
    <t>Год раскрытия информации: ____2019_____ год</t>
  </si>
  <si>
    <t>Принятие основных средств и нематериальных активов к бухгалтерскому учету в год 2019</t>
  </si>
  <si>
    <t>Освоение капитальных вложений года 2019, млн. рублей (без НДС)</t>
  </si>
  <si>
    <t>1</t>
  </si>
  <si>
    <t xml:space="preserve"> -     </t>
  </si>
  <si>
    <t>факт на 01.01. 
года 2019г</t>
  </si>
  <si>
    <t>факт года 2018
(на 01.01.2019)</t>
  </si>
  <si>
    <t xml:space="preserve">Фактический объем финансирования капитальных вложений на  01.01. 2019, млн. рублей 
(с НДС) </t>
  </si>
  <si>
    <t xml:space="preserve">Остаток финансирования капитальных вложений 
на  01.01. 2019  в прогнозных ценах соответствующих лет,  млн. рублей (с НДС) </t>
  </si>
  <si>
    <t xml:space="preserve">Фактический объем освоения капитальных вложений на  01.01. года 2019 в прогнозных ценах соответствующих лет, млн. рублей 
(без НДС) </t>
  </si>
  <si>
    <t xml:space="preserve">Остаток освоения капитальных вложений 
на  01.01. года 2019,  
млн. рублей 
(без НДС)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</si>
  <si>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</si>
  <si>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</si>
  <si>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</si>
  <si>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</si>
  <si>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</si>
  <si>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</si>
  <si>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</si>
  <si>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t>0,0207</t>
  </si>
  <si>
    <t>0,9413</t>
  </si>
  <si>
    <t>0,8448</t>
  </si>
  <si>
    <r>
      <t>за</t>
    </r>
    <r>
      <rPr>
        <b/>
        <sz val="14"/>
        <rFont val="Times New Roman"/>
        <family val="1"/>
        <charset val="204"/>
      </rPr>
      <t xml:space="preserve"> 2019 </t>
    </r>
    <r>
      <rPr>
        <sz val="14"/>
        <rFont val="Times New Roman"/>
        <family val="1"/>
        <charset val="204"/>
      </rPr>
      <t>квартал  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</si>
  <si>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____3_____ квартал  ____2019______ года</t>
  </si>
  <si>
    <t>за 3 квартал 2019 года</t>
  </si>
  <si>
    <t>за _____3____ квартал  _____2019_____ года</t>
  </si>
  <si>
    <t>за ______3___ квартал  _____2019_____ года</t>
  </si>
  <si>
    <t>за ______3___ квартал  __2019________ года</t>
  </si>
  <si>
    <t>за _3_ квартал  _____2019_____ года</t>
  </si>
  <si>
    <t>за год 2019 3  кв.</t>
  </si>
  <si>
    <t>за год 2019 3 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</si>
</sst>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396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11" xfId="57" applyNumberFormat="1" applyFont="1" applyFill="1" applyBorder="1" applyAlignment="1">
      <alignment horizontal="left" vertical="center" wrapTex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165" fontId="9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9" fillId="0" borderId="32" xfId="5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0" fontId="9" fillId="24" borderId="10" xfId="37" applyNumberFormat="1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view="pageBreakPreview" zoomScale="80" zoomScaleSheetLayoutView="80" workbookViewId="0">
      <selection activeCell="I19" sqref="I19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280" t="s">
        <v>895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156"/>
      <c r="V4" s="156"/>
    </row>
    <row r="5" spans="1:23" s="6" customFormat="1" ht="18.75" customHeight="1" x14ac:dyDescent="0.3">
      <c r="A5" s="281" t="s">
        <v>981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146"/>
      <c r="V5" s="146"/>
      <c r="W5" s="146"/>
    </row>
    <row r="6" spans="1:23" s="6" customFormat="1" ht="18.75" x14ac:dyDescent="0.3">
      <c r="A6" s="147"/>
      <c r="B6" s="147"/>
      <c r="C6" s="147"/>
      <c r="D6" s="151"/>
      <c r="E6" s="151"/>
      <c r="F6" s="151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51"/>
      <c r="R6" s="147"/>
      <c r="S6" s="147"/>
      <c r="T6" s="147"/>
      <c r="U6" s="147"/>
      <c r="V6" s="147"/>
    </row>
    <row r="7" spans="1:23" s="6" customFormat="1" ht="18.75" customHeight="1" x14ac:dyDescent="0.3">
      <c r="A7" s="281" t="s">
        <v>932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146"/>
      <c r="V7" s="146"/>
    </row>
    <row r="8" spans="1:23" x14ac:dyDescent="0.25">
      <c r="A8" s="282" t="s">
        <v>68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19"/>
      <c r="V8" s="19"/>
    </row>
    <row r="9" spans="1:23" x14ac:dyDescent="0.25">
      <c r="A9" s="137"/>
      <c r="B9" s="137"/>
      <c r="C9" s="137"/>
      <c r="D9" s="138"/>
      <c r="E9" s="138"/>
      <c r="F9" s="138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137"/>
      <c r="S9" s="137"/>
      <c r="T9" s="137"/>
      <c r="U9" s="137"/>
      <c r="V9" s="137"/>
    </row>
    <row r="10" spans="1:23" ht="18.75" x14ac:dyDescent="0.3">
      <c r="A10" s="283" t="s">
        <v>953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157"/>
      <c r="V10" s="157"/>
    </row>
    <row r="11" spans="1:23" ht="18.75" x14ac:dyDescent="0.3">
      <c r="V11" s="25"/>
    </row>
    <row r="12" spans="1:23" ht="18.75" x14ac:dyDescent="0.25">
      <c r="A12" s="284" t="s">
        <v>937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158"/>
      <c r="V12" s="158"/>
    </row>
    <row r="13" spans="1:23" x14ac:dyDescent="0.25">
      <c r="A13" s="282" t="s">
        <v>153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19"/>
      <c r="V13" s="19"/>
    </row>
    <row r="14" spans="1:23" ht="18.75" x14ac:dyDescent="0.3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156"/>
      <c r="V14" s="156"/>
    </row>
    <row r="15" spans="1:23" ht="84.75" customHeight="1" x14ac:dyDescent="0.25">
      <c r="A15" s="291" t="s">
        <v>63</v>
      </c>
      <c r="B15" s="291" t="s">
        <v>18</v>
      </c>
      <c r="C15" s="291" t="s">
        <v>5</v>
      </c>
      <c r="D15" s="285" t="s">
        <v>919</v>
      </c>
      <c r="E15" s="285" t="s">
        <v>967</v>
      </c>
      <c r="F15" s="285" t="s">
        <v>968</v>
      </c>
      <c r="G15" s="288" t="s">
        <v>954</v>
      </c>
      <c r="H15" s="290"/>
      <c r="I15" s="290"/>
      <c r="J15" s="290"/>
      <c r="K15" s="290"/>
      <c r="L15" s="290"/>
      <c r="M15" s="290"/>
      <c r="N15" s="290"/>
      <c r="O15" s="290"/>
      <c r="P15" s="289"/>
      <c r="Q15" s="285" t="s">
        <v>920</v>
      </c>
      <c r="R15" s="291" t="s">
        <v>851</v>
      </c>
      <c r="S15" s="291"/>
      <c r="T15" s="291" t="s">
        <v>7</v>
      </c>
      <c r="U15" s="6"/>
      <c r="V15" s="6"/>
    </row>
    <row r="16" spans="1:23" ht="69" customHeight="1" x14ac:dyDescent="0.25">
      <c r="A16" s="291"/>
      <c r="B16" s="291"/>
      <c r="C16" s="291"/>
      <c r="D16" s="286"/>
      <c r="E16" s="286"/>
      <c r="F16" s="286"/>
      <c r="G16" s="288" t="s">
        <v>54</v>
      </c>
      <c r="H16" s="289"/>
      <c r="I16" s="288" t="s">
        <v>72</v>
      </c>
      <c r="J16" s="289"/>
      <c r="K16" s="288" t="s">
        <v>73</v>
      </c>
      <c r="L16" s="289"/>
      <c r="M16" s="288" t="s">
        <v>74</v>
      </c>
      <c r="N16" s="289"/>
      <c r="O16" s="288" t="s">
        <v>75</v>
      </c>
      <c r="P16" s="289"/>
      <c r="Q16" s="286"/>
      <c r="R16" s="291" t="s">
        <v>921</v>
      </c>
      <c r="S16" s="291" t="s">
        <v>8</v>
      </c>
      <c r="T16" s="291"/>
    </row>
    <row r="17" spans="1:22" ht="32.25" customHeight="1" x14ac:dyDescent="0.25">
      <c r="A17" s="291"/>
      <c r="B17" s="291"/>
      <c r="C17" s="291"/>
      <c r="D17" s="287"/>
      <c r="E17" s="287"/>
      <c r="F17" s="287"/>
      <c r="G17" s="143" t="s">
        <v>9</v>
      </c>
      <c r="H17" s="143" t="s">
        <v>10</v>
      </c>
      <c r="I17" s="143" t="s">
        <v>9</v>
      </c>
      <c r="J17" s="143" t="s">
        <v>10</v>
      </c>
      <c r="K17" s="143" t="s">
        <v>9</v>
      </c>
      <c r="L17" s="143" t="s">
        <v>10</v>
      </c>
      <c r="M17" s="143" t="s">
        <v>9</v>
      </c>
      <c r="N17" s="143" t="s">
        <v>10</v>
      </c>
      <c r="O17" s="143" t="s">
        <v>9</v>
      </c>
      <c r="P17" s="143" t="s">
        <v>10</v>
      </c>
      <c r="Q17" s="287"/>
      <c r="R17" s="291"/>
      <c r="S17" s="291"/>
      <c r="T17" s="291"/>
    </row>
    <row r="18" spans="1:22" x14ac:dyDescent="0.25">
      <c r="A18" s="143">
        <v>1</v>
      </c>
      <c r="B18" s="143">
        <f t="shared" ref="B18:T18" si="0">A18+1</f>
        <v>2</v>
      </c>
      <c r="C18" s="143">
        <f t="shared" si="0"/>
        <v>3</v>
      </c>
      <c r="D18" s="139">
        <f t="shared" si="0"/>
        <v>4</v>
      </c>
      <c r="E18" s="139">
        <f t="shared" si="0"/>
        <v>5</v>
      </c>
      <c r="F18" s="139">
        <f t="shared" si="0"/>
        <v>6</v>
      </c>
      <c r="G18" s="143">
        <f t="shared" si="0"/>
        <v>7</v>
      </c>
      <c r="H18" s="143">
        <f t="shared" si="0"/>
        <v>8</v>
      </c>
      <c r="I18" s="143">
        <f t="shared" si="0"/>
        <v>9</v>
      </c>
      <c r="J18" s="143">
        <f t="shared" si="0"/>
        <v>10</v>
      </c>
      <c r="K18" s="143">
        <f t="shared" si="0"/>
        <v>11</v>
      </c>
      <c r="L18" s="143">
        <f t="shared" si="0"/>
        <v>12</v>
      </c>
      <c r="M18" s="143">
        <f t="shared" si="0"/>
        <v>13</v>
      </c>
      <c r="N18" s="143">
        <f t="shared" si="0"/>
        <v>14</v>
      </c>
      <c r="O18" s="143">
        <f t="shared" si="0"/>
        <v>15</v>
      </c>
      <c r="P18" s="143">
        <f t="shared" si="0"/>
        <v>16</v>
      </c>
      <c r="Q18" s="139">
        <f t="shared" si="0"/>
        <v>17</v>
      </c>
      <c r="R18" s="143">
        <f t="shared" si="0"/>
        <v>18</v>
      </c>
      <c r="S18" s="143">
        <f t="shared" si="0"/>
        <v>19</v>
      </c>
      <c r="T18" s="143">
        <f t="shared" si="0"/>
        <v>20</v>
      </c>
    </row>
    <row r="19" spans="1:22" ht="85.5" customHeight="1" x14ac:dyDescent="0.25">
      <c r="A19" s="213">
        <v>1</v>
      </c>
      <c r="B19" s="217" t="s">
        <v>928</v>
      </c>
      <c r="C19" s="244" t="s">
        <v>971</v>
      </c>
      <c r="D19" s="225">
        <v>4.26</v>
      </c>
      <c r="E19" s="139">
        <v>0</v>
      </c>
      <c r="F19" s="139">
        <v>0</v>
      </c>
      <c r="G19" s="225">
        <v>4.26</v>
      </c>
      <c r="H19" s="278">
        <v>0.23899999999999999</v>
      </c>
      <c r="I19" s="143">
        <v>0</v>
      </c>
      <c r="J19" s="143">
        <v>0</v>
      </c>
      <c r="K19" s="143">
        <v>0</v>
      </c>
      <c r="L19" s="143">
        <v>0</v>
      </c>
      <c r="M19" s="225">
        <v>4.26</v>
      </c>
      <c r="N19" s="143">
        <v>0.23899999999999999</v>
      </c>
      <c r="O19" s="143">
        <v>0</v>
      </c>
      <c r="P19" s="143">
        <v>0</v>
      </c>
      <c r="Q19" s="225">
        <f>M19-N19</f>
        <v>4.0209999999999999</v>
      </c>
      <c r="R19" s="225">
        <f>N19-M19</f>
        <v>-4.0209999999999999</v>
      </c>
      <c r="S19" s="277">
        <f>N19/M19*100</f>
        <v>5.6103286384976521</v>
      </c>
      <c r="T19" s="213"/>
    </row>
    <row r="20" spans="1:22" ht="44.25" customHeight="1" x14ac:dyDescent="0.25">
      <c r="A20" s="213"/>
      <c r="B20" s="217" t="s">
        <v>929</v>
      </c>
      <c r="C20" s="244" t="s">
        <v>971</v>
      </c>
      <c r="D20" s="225">
        <v>4.26</v>
      </c>
      <c r="E20" s="212">
        <v>0</v>
      </c>
      <c r="F20" s="212">
        <v>0</v>
      </c>
      <c r="G20" s="225">
        <v>4.26</v>
      </c>
      <c r="H20" s="278">
        <v>0.23899999999999999</v>
      </c>
      <c r="I20" s="213">
        <v>0</v>
      </c>
      <c r="J20" s="213">
        <v>0</v>
      </c>
      <c r="K20" s="213">
        <v>0</v>
      </c>
      <c r="L20" s="213">
        <v>0</v>
      </c>
      <c r="M20" s="225">
        <v>4.26</v>
      </c>
      <c r="N20" s="269">
        <v>0.23899999999999999</v>
      </c>
      <c r="O20" s="213">
        <v>0</v>
      </c>
      <c r="P20" s="213">
        <v>0</v>
      </c>
      <c r="Q20" s="273">
        <f t="shared" ref="Q20:Q22" si="1">M20-N20</f>
        <v>4.0209999999999999</v>
      </c>
      <c r="R20" s="273">
        <f t="shared" ref="R20:R22" si="2">N20-M20</f>
        <v>-4.0209999999999999</v>
      </c>
      <c r="S20" s="277">
        <f t="shared" ref="S20:S22" si="3">N20/M20*100</f>
        <v>5.6103286384976521</v>
      </c>
      <c r="T20" s="213"/>
    </row>
    <row r="21" spans="1:22" ht="31.5" x14ac:dyDescent="0.25">
      <c r="A21" s="213"/>
      <c r="B21" s="218" t="s">
        <v>959</v>
      </c>
      <c r="C21" s="250"/>
      <c r="D21" s="212">
        <v>4.26</v>
      </c>
      <c r="E21" s="212">
        <v>0</v>
      </c>
      <c r="F21" s="212">
        <v>0</v>
      </c>
      <c r="G21" s="225">
        <v>4.26</v>
      </c>
      <c r="H21" s="278">
        <v>0.23899999999999999</v>
      </c>
      <c r="I21" s="213">
        <v>0</v>
      </c>
      <c r="J21" s="213">
        <v>0</v>
      </c>
      <c r="K21" s="213">
        <v>0</v>
      </c>
      <c r="L21" s="213">
        <v>0</v>
      </c>
      <c r="M21" s="225">
        <v>4.26</v>
      </c>
      <c r="N21" s="269">
        <v>0.23899999999999999</v>
      </c>
      <c r="O21" s="213">
        <v>0</v>
      </c>
      <c r="P21" s="213">
        <v>0</v>
      </c>
      <c r="Q21" s="273">
        <f t="shared" si="1"/>
        <v>4.0209999999999999</v>
      </c>
      <c r="R21" s="273">
        <f t="shared" si="2"/>
        <v>-4.0209999999999999</v>
      </c>
      <c r="S21" s="277">
        <f t="shared" si="3"/>
        <v>5.6103286384976521</v>
      </c>
      <c r="T21" s="219"/>
    </row>
    <row r="22" spans="1:22" x14ac:dyDescent="0.25">
      <c r="A22" s="288" t="s">
        <v>166</v>
      </c>
      <c r="B22" s="290"/>
      <c r="C22" s="289"/>
      <c r="D22" s="225">
        <v>4.26</v>
      </c>
      <c r="E22" s="139">
        <v>0</v>
      </c>
      <c r="F22" s="139"/>
      <c r="G22" s="225">
        <v>4.26</v>
      </c>
      <c r="H22" s="278">
        <v>0.23899999999999999</v>
      </c>
      <c r="I22" s="143"/>
      <c r="J22" s="143"/>
      <c r="K22" s="143"/>
      <c r="L22" s="143"/>
      <c r="M22" s="225">
        <v>4.26</v>
      </c>
      <c r="N22" s="269">
        <v>0.23899999999999999</v>
      </c>
      <c r="O22" s="143"/>
      <c r="P22" s="143"/>
      <c r="Q22" s="273">
        <f t="shared" si="1"/>
        <v>4.0209999999999999</v>
      </c>
      <c r="R22" s="273">
        <f t="shared" si="2"/>
        <v>-4.0209999999999999</v>
      </c>
      <c r="S22" s="277">
        <f t="shared" si="3"/>
        <v>5.6103286384976521</v>
      </c>
      <c r="T22" s="219"/>
    </row>
    <row r="23" spans="1:22" x14ac:dyDescent="0.25">
      <c r="A23" s="5"/>
      <c r="B23" s="5"/>
      <c r="C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5"/>
      <c r="S23" s="5"/>
      <c r="T23" s="5"/>
      <c r="U23" s="5"/>
      <c r="V23" s="5"/>
    </row>
    <row r="24" spans="1:22" x14ac:dyDescent="0.25">
      <c r="C24" s="4" t="s">
        <v>973</v>
      </c>
      <c r="F24" s="28" t="s">
        <v>974</v>
      </c>
    </row>
    <row r="34" spans="15:15" x14ac:dyDescent="0.25">
      <c r="O34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2:C22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80" zoomScaleNormal="70" zoomScaleSheetLayoutView="80" workbookViewId="0">
      <selection activeCell="I16" sqref="I16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30" t="s">
        <v>905</v>
      </c>
      <c r="C4" s="330"/>
      <c r="D4" s="330"/>
      <c r="E4" s="330"/>
      <c r="F4" s="330"/>
      <c r="G4" s="330"/>
      <c r="H4" s="330"/>
      <c r="I4" s="330"/>
      <c r="J4" s="330"/>
      <c r="K4" s="168"/>
      <c r="L4" s="168"/>
      <c r="M4" s="168"/>
      <c r="N4" s="165"/>
      <c r="O4" s="165"/>
      <c r="P4" s="165"/>
      <c r="Q4" s="165"/>
      <c r="R4" s="165"/>
    </row>
    <row r="5" spans="1:19" s="6" customFormat="1" ht="18.75" customHeight="1" x14ac:dyDescent="0.3">
      <c r="A5" s="281" t="s">
        <v>989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146"/>
      <c r="O5" s="146"/>
      <c r="P5" s="146"/>
      <c r="Q5" s="146"/>
      <c r="R5" s="146"/>
      <c r="S5" s="146"/>
    </row>
    <row r="6" spans="1:19" s="6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9" s="6" customFormat="1" ht="18.75" customHeight="1" x14ac:dyDescent="0.3">
      <c r="A7" s="281" t="s">
        <v>944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146"/>
      <c r="O7" s="146"/>
      <c r="P7" s="146"/>
      <c r="Q7" s="146"/>
      <c r="R7" s="146"/>
    </row>
    <row r="8" spans="1:19" s="4" customFormat="1" ht="15.75" customHeight="1" x14ac:dyDescent="0.25">
      <c r="A8" s="341" t="s">
        <v>71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19"/>
      <c r="O8" s="19"/>
      <c r="P8" s="19"/>
      <c r="Q8" s="19"/>
      <c r="R8" s="19"/>
    </row>
    <row r="9" spans="1:19" s="4" customFormat="1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1:19" s="4" customFormat="1" ht="18.75" x14ac:dyDescent="0.3">
      <c r="A10" s="283" t="s">
        <v>960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157"/>
      <c r="O10" s="157"/>
      <c r="P10" s="157"/>
      <c r="Q10" s="157"/>
      <c r="R10" s="157"/>
    </row>
    <row r="11" spans="1:19" s="4" customFormat="1" ht="18.75" x14ac:dyDescent="0.3">
      <c r="R11" s="25"/>
    </row>
    <row r="12" spans="1:19" s="4" customFormat="1" ht="18.75" x14ac:dyDescent="0.25">
      <c r="A12" s="284" t="s">
        <v>945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16"/>
      <c r="O12" s="158"/>
      <c r="P12" s="158"/>
      <c r="Q12" s="158"/>
      <c r="R12" s="158"/>
    </row>
    <row r="13" spans="1:19" s="4" customFormat="1" x14ac:dyDescent="0.25">
      <c r="A13" s="282" t="s">
        <v>168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19"/>
      <c r="O13" s="19"/>
      <c r="P13" s="19"/>
      <c r="Q13" s="19"/>
      <c r="R13" s="19"/>
    </row>
    <row r="14" spans="1:19" s="14" customFormat="1" x14ac:dyDescent="0.2">
      <c r="A14" s="371"/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</row>
    <row r="15" spans="1:19" s="29" customFormat="1" ht="79.5" customHeight="1" x14ac:dyDescent="0.2">
      <c r="A15" s="367" t="s">
        <v>63</v>
      </c>
      <c r="B15" s="367" t="s">
        <v>17</v>
      </c>
      <c r="C15" s="367" t="s">
        <v>5</v>
      </c>
      <c r="D15" s="370" t="s">
        <v>857</v>
      </c>
      <c r="E15" s="370" t="s">
        <v>856</v>
      </c>
      <c r="F15" s="370" t="s">
        <v>23</v>
      </c>
      <c r="G15" s="370"/>
      <c r="H15" s="370" t="s">
        <v>266</v>
      </c>
      <c r="I15" s="370"/>
      <c r="J15" s="370" t="s">
        <v>24</v>
      </c>
      <c r="K15" s="370"/>
      <c r="L15" s="370" t="s">
        <v>912</v>
      </c>
      <c r="M15" s="370"/>
    </row>
    <row r="16" spans="1:19" s="29" customFormat="1" ht="55.5" customHeight="1" x14ac:dyDescent="0.2">
      <c r="A16" s="367"/>
      <c r="B16" s="367"/>
      <c r="C16" s="367"/>
      <c r="D16" s="370"/>
      <c r="E16" s="370"/>
      <c r="F16" s="224" t="s">
        <v>965</v>
      </c>
      <c r="G16" s="30" t="s">
        <v>907</v>
      </c>
      <c r="H16" s="224" t="s">
        <v>966</v>
      </c>
      <c r="I16" s="30" t="s">
        <v>907</v>
      </c>
      <c r="J16" s="224" t="s">
        <v>966</v>
      </c>
      <c r="K16" s="30" t="s">
        <v>907</v>
      </c>
      <c r="L16" s="224" t="s">
        <v>966</v>
      </c>
      <c r="M16" s="30" t="s">
        <v>907</v>
      </c>
    </row>
    <row r="17" spans="1:13" s="15" customFormat="1" ht="16.5" x14ac:dyDescent="0.25">
      <c r="A17" s="170">
        <v>1</v>
      </c>
      <c r="B17" s="170">
        <v>2</v>
      </c>
      <c r="C17" s="170">
        <v>3</v>
      </c>
      <c r="D17" s="170">
        <v>4</v>
      </c>
      <c r="E17" s="170">
        <v>5</v>
      </c>
      <c r="F17" s="170">
        <v>6</v>
      </c>
      <c r="G17" s="170">
        <v>7</v>
      </c>
      <c r="H17" s="170">
        <v>8</v>
      </c>
      <c r="I17" s="170">
        <v>9</v>
      </c>
      <c r="J17" s="170">
        <v>10</v>
      </c>
      <c r="K17" s="170">
        <v>11</v>
      </c>
      <c r="L17" s="170">
        <v>12</v>
      </c>
      <c r="M17" s="170">
        <v>13</v>
      </c>
    </row>
    <row r="18" spans="1:13" s="15" customFormat="1" ht="31.5" x14ac:dyDescent="0.25">
      <c r="A18" s="176"/>
      <c r="B18" s="217" t="s">
        <v>928</v>
      </c>
      <c r="C18" s="253" t="s">
        <v>972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6"/>
      <c r="B19" s="217" t="s">
        <v>929</v>
      </c>
      <c r="C19" s="253" t="s">
        <v>972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176"/>
      <c r="B20" s="218" t="s">
        <v>959</v>
      </c>
      <c r="C20" s="176"/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ht="49.5" customHeight="1" x14ac:dyDescent="0.25">
      <c r="A21" s="369" t="s">
        <v>909</v>
      </c>
      <c r="B21" s="369"/>
      <c r="C21" s="369"/>
      <c r="D21" s="369"/>
      <c r="E21" s="369"/>
      <c r="F21" s="369"/>
      <c r="G21" s="369"/>
      <c r="H21" s="177"/>
      <c r="I21" s="177"/>
      <c r="J21" s="136"/>
      <c r="K21" s="136"/>
    </row>
    <row r="23" spans="1:13" x14ac:dyDescent="0.25">
      <c r="D23" s="13" t="s">
        <v>976</v>
      </c>
      <c r="F23" s="13" t="s">
        <v>974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70" zoomScale="90" zoomScaleNormal="70" zoomScaleSheetLayoutView="90" workbookViewId="0">
      <selection activeCell="G427" sqref="G427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380" t="s">
        <v>927</v>
      </c>
      <c r="B6" s="380"/>
      <c r="C6" s="380"/>
      <c r="D6" s="380"/>
      <c r="E6" s="380"/>
      <c r="F6" s="380"/>
      <c r="G6" s="380"/>
      <c r="H6" s="380"/>
    </row>
    <row r="7" spans="1:8" ht="37.5" customHeight="1" x14ac:dyDescent="0.25">
      <c r="A7" s="381"/>
      <c r="B7" s="381"/>
      <c r="C7" s="381"/>
      <c r="D7" s="381"/>
      <c r="E7" s="381"/>
      <c r="F7" s="381"/>
      <c r="G7" s="381"/>
      <c r="H7" s="381"/>
    </row>
    <row r="8" spans="1:8" hidden="1" x14ac:dyDescent="0.25"/>
    <row r="9" spans="1:8" ht="63" customHeight="1" x14ac:dyDescent="0.25">
      <c r="A9" s="382" t="s">
        <v>947</v>
      </c>
      <c r="B9" s="382"/>
    </row>
    <row r="10" spans="1:8" x14ac:dyDescent="0.25">
      <c r="B10" s="42" t="s">
        <v>163</v>
      </c>
    </row>
    <row r="11" spans="1:8" ht="18.75" x14ac:dyDescent="0.25">
      <c r="B11" s="43" t="s">
        <v>950</v>
      </c>
    </row>
    <row r="12" spans="1:8" ht="18.75" x14ac:dyDescent="0.25">
      <c r="A12" s="383" t="s">
        <v>951</v>
      </c>
      <c r="B12" s="383"/>
    </row>
    <row r="13" spans="1:8" ht="18.75" x14ac:dyDescent="0.25">
      <c r="B13" s="43"/>
    </row>
    <row r="14" spans="1:8" ht="18.75" x14ac:dyDescent="0.25">
      <c r="A14" s="382" t="s">
        <v>937</v>
      </c>
      <c r="B14" s="382"/>
    </row>
    <row r="15" spans="1:8" x14ac:dyDescent="0.25">
      <c r="A15" s="384" t="s">
        <v>267</v>
      </c>
      <c r="B15" s="384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385" t="s">
        <v>268</v>
      </c>
      <c r="B18" s="385"/>
      <c r="C18" s="385"/>
      <c r="D18" s="385"/>
      <c r="E18" s="385"/>
      <c r="F18" s="385"/>
      <c r="G18" s="385"/>
      <c r="H18" s="385"/>
    </row>
    <row r="19" spans="1:10" s="123" customFormat="1" ht="66" customHeight="1" x14ac:dyDescent="0.25">
      <c r="A19" s="386" t="s">
        <v>169</v>
      </c>
      <c r="B19" s="388" t="s">
        <v>170</v>
      </c>
      <c r="C19" s="389" t="s">
        <v>269</v>
      </c>
      <c r="D19" s="391" t="s">
        <v>952</v>
      </c>
      <c r="E19" s="392"/>
      <c r="F19" s="393" t="s">
        <v>874</v>
      </c>
      <c r="G19" s="392"/>
      <c r="H19" s="394" t="s">
        <v>7</v>
      </c>
    </row>
    <row r="20" spans="1:10" s="123" customFormat="1" ht="48" customHeight="1" x14ac:dyDescent="0.25">
      <c r="A20" s="387"/>
      <c r="B20" s="378"/>
      <c r="C20" s="390"/>
      <c r="D20" s="209" t="s">
        <v>849</v>
      </c>
      <c r="E20" s="210" t="s">
        <v>10</v>
      </c>
      <c r="F20" s="210" t="s">
        <v>850</v>
      </c>
      <c r="G20" s="209" t="s">
        <v>848</v>
      </c>
      <c r="H20" s="395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372" t="s">
        <v>270</v>
      </c>
      <c r="B22" s="373"/>
      <c r="C22" s="373"/>
      <c r="D22" s="373"/>
      <c r="E22" s="373"/>
      <c r="F22" s="373"/>
      <c r="G22" s="373"/>
      <c r="H22" s="374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8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79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79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79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79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79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79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79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79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79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79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79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79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79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79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80"/>
      <c r="F38" s="180"/>
      <c r="G38" s="180"/>
      <c r="H38" s="179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80"/>
      <c r="F39" s="180"/>
      <c r="G39" s="180"/>
      <c r="H39" s="179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80"/>
      <c r="F40" s="180"/>
      <c r="G40" s="180"/>
      <c r="H40" s="179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80"/>
      <c r="F41" s="180"/>
      <c r="G41" s="180"/>
      <c r="H41" s="179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80"/>
      <c r="F42" s="180"/>
      <c r="G42" s="180"/>
      <c r="H42" s="179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80"/>
      <c r="F43" s="180"/>
      <c r="G43" s="180"/>
      <c r="H43" s="179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80" t="s">
        <v>930</v>
      </c>
      <c r="F44" s="180"/>
      <c r="G44" s="180"/>
      <c r="H44" s="179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80"/>
      <c r="F45" s="180"/>
      <c r="G45" s="180"/>
      <c r="H45" s="179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80"/>
      <c r="F46" s="180"/>
      <c r="G46" s="180"/>
      <c r="H46" s="179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80"/>
      <c r="F47" s="180"/>
      <c r="G47" s="180"/>
      <c r="H47" s="179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80"/>
      <c r="F48" s="180"/>
      <c r="G48" s="180"/>
      <c r="H48" s="179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80"/>
      <c r="F49" s="180"/>
      <c r="G49" s="180"/>
      <c r="H49" s="179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80"/>
      <c r="F50" s="180"/>
      <c r="G50" s="180"/>
      <c r="H50" s="179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80"/>
      <c r="F51" s="180"/>
      <c r="G51" s="180"/>
      <c r="H51" s="179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80"/>
      <c r="F52" s="180"/>
      <c r="G52" s="180"/>
      <c r="H52" s="179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80"/>
      <c r="F53" s="180"/>
      <c r="G53" s="180"/>
      <c r="H53" s="179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80"/>
      <c r="F54" s="180"/>
      <c r="G54" s="180"/>
      <c r="H54" s="179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80"/>
      <c r="F55" s="180"/>
      <c r="G55" s="180"/>
      <c r="H55" s="179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80"/>
      <c r="F56" s="180"/>
      <c r="G56" s="180"/>
      <c r="H56" s="179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80"/>
      <c r="F57" s="180"/>
      <c r="G57" s="180"/>
      <c r="H57" s="179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80"/>
      <c r="F58" s="180"/>
      <c r="G58" s="180"/>
      <c r="H58" s="179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80"/>
      <c r="F59" s="180"/>
      <c r="G59" s="180"/>
      <c r="H59" s="179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80"/>
      <c r="F60" s="180"/>
      <c r="G60" s="180"/>
      <c r="H60" s="179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80"/>
      <c r="F61" s="180"/>
      <c r="G61" s="180"/>
      <c r="H61" s="179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80"/>
      <c r="F62" s="180"/>
      <c r="G62" s="180"/>
      <c r="H62" s="179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80"/>
      <c r="F63" s="180"/>
      <c r="G63" s="180"/>
      <c r="H63" s="179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80"/>
      <c r="F64" s="180"/>
      <c r="G64" s="180"/>
      <c r="H64" s="179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80"/>
      <c r="F65" s="180"/>
      <c r="G65" s="180"/>
      <c r="H65" s="179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80"/>
      <c r="F66" s="180"/>
      <c r="G66" s="180"/>
      <c r="H66" s="179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80"/>
      <c r="F67" s="180"/>
      <c r="G67" s="180"/>
      <c r="H67" s="179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80" t="s">
        <v>930</v>
      </c>
      <c r="F68" s="180"/>
      <c r="G68" s="180"/>
      <c r="H68" s="179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80" t="s">
        <v>930</v>
      </c>
      <c r="F69" s="180"/>
      <c r="G69" s="180"/>
      <c r="H69" s="179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80" t="s">
        <v>930</v>
      </c>
      <c r="F70" s="180"/>
      <c r="G70" s="180"/>
      <c r="H70" s="179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80"/>
      <c r="F71" s="180"/>
      <c r="G71" s="180"/>
      <c r="H71" s="179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80"/>
      <c r="F72" s="180"/>
      <c r="G72" s="180"/>
      <c r="H72" s="179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80" t="s">
        <v>930</v>
      </c>
      <c r="F73" s="180"/>
      <c r="G73" s="180"/>
      <c r="H73" s="179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80"/>
      <c r="F74" s="180"/>
      <c r="G74" s="180"/>
      <c r="H74" s="179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80"/>
      <c r="F75" s="180"/>
      <c r="G75" s="180"/>
      <c r="H75" s="179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81"/>
      <c r="F76" s="181"/>
      <c r="G76" s="181"/>
      <c r="H76" s="182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83"/>
      <c r="F77" s="183"/>
      <c r="G77" s="183"/>
      <c r="H77" s="178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80"/>
      <c r="F78" s="180"/>
      <c r="G78" s="180"/>
      <c r="H78" s="179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80"/>
      <c r="F79" s="180"/>
      <c r="G79" s="180"/>
      <c r="H79" s="179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84"/>
      <c r="F80" s="184"/>
      <c r="G80" s="184"/>
      <c r="H80" s="185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6" t="s">
        <v>930</v>
      </c>
      <c r="F81" s="186"/>
      <c r="G81" s="186"/>
      <c r="H81" s="187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80"/>
      <c r="F82" s="180"/>
      <c r="G82" s="180"/>
      <c r="H82" s="179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80"/>
      <c r="F83" s="180"/>
      <c r="G83" s="180"/>
      <c r="H83" s="179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80"/>
      <c r="F84" s="180"/>
      <c r="G84" s="180"/>
      <c r="H84" s="179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80"/>
      <c r="F85" s="180"/>
      <c r="G85" s="180"/>
      <c r="H85" s="179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80"/>
      <c r="F86" s="180"/>
      <c r="G86" s="180"/>
      <c r="H86" s="179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80" t="s">
        <v>930</v>
      </c>
      <c r="F87" s="180"/>
      <c r="G87" s="180"/>
      <c r="H87" s="179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80"/>
      <c r="F88" s="180"/>
      <c r="G88" s="180"/>
      <c r="H88" s="179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80"/>
      <c r="F89" s="180"/>
      <c r="G89" s="180"/>
      <c r="H89" s="179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80"/>
      <c r="F90" s="180"/>
      <c r="G90" s="180"/>
      <c r="H90" s="179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80"/>
      <c r="F91" s="180"/>
      <c r="G91" s="180"/>
      <c r="H91" s="179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80"/>
      <c r="F92" s="180"/>
      <c r="G92" s="180"/>
      <c r="H92" s="179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80"/>
      <c r="F93" s="180"/>
      <c r="G93" s="180"/>
      <c r="H93" s="179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80"/>
      <c r="F94" s="180"/>
      <c r="G94" s="180"/>
      <c r="H94" s="179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80"/>
      <c r="F95" s="180"/>
      <c r="G95" s="180"/>
      <c r="H95" s="179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80"/>
      <c r="F96" s="180"/>
      <c r="G96" s="180"/>
      <c r="H96" s="179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80"/>
      <c r="F97" s="180"/>
      <c r="G97" s="180"/>
      <c r="H97" s="179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80"/>
      <c r="F98" s="180"/>
      <c r="G98" s="180"/>
      <c r="H98" s="179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80"/>
      <c r="F99" s="180"/>
      <c r="G99" s="180"/>
      <c r="H99" s="179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80"/>
      <c r="F100" s="180"/>
      <c r="G100" s="180"/>
      <c r="H100" s="179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80"/>
      <c r="F101" s="180"/>
      <c r="G101" s="180"/>
      <c r="H101" s="179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80"/>
      <c r="F102" s="180"/>
      <c r="G102" s="180"/>
      <c r="H102" s="179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80"/>
      <c r="F103" s="180"/>
      <c r="G103" s="180"/>
      <c r="H103" s="179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80"/>
      <c r="F104" s="180"/>
      <c r="G104" s="180"/>
      <c r="H104" s="179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80"/>
      <c r="F105" s="180"/>
      <c r="G105" s="180"/>
      <c r="H105" s="179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80"/>
      <c r="F106" s="180"/>
      <c r="G106" s="180"/>
      <c r="H106" s="179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80"/>
      <c r="F107" s="180"/>
      <c r="G107" s="180"/>
      <c r="H107" s="179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80"/>
      <c r="F108" s="180"/>
      <c r="G108" s="180"/>
      <c r="H108" s="179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80"/>
      <c r="F109" s="180"/>
      <c r="G109" s="180"/>
      <c r="H109" s="179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80"/>
      <c r="F110" s="180"/>
      <c r="G110" s="180"/>
      <c r="H110" s="179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80"/>
      <c r="F111" s="180"/>
      <c r="G111" s="180"/>
      <c r="H111" s="179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80"/>
      <c r="F112" s="180"/>
      <c r="G112" s="180"/>
      <c r="H112" s="179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80"/>
      <c r="F113" s="180"/>
      <c r="G113" s="180"/>
      <c r="H113" s="179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80"/>
      <c r="F114" s="180"/>
      <c r="G114" s="180"/>
      <c r="H114" s="179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80" t="s">
        <v>930</v>
      </c>
      <c r="F115" s="180"/>
      <c r="G115" s="180"/>
      <c r="H115" s="179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80"/>
      <c r="F116" s="180"/>
      <c r="G116" s="180"/>
      <c r="H116" s="179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80"/>
      <c r="F117" s="180"/>
      <c r="G117" s="180"/>
      <c r="H117" s="179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80"/>
      <c r="F118" s="180"/>
      <c r="G118" s="180"/>
      <c r="H118" s="179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80"/>
      <c r="F119" s="180"/>
      <c r="G119" s="180"/>
      <c r="H119" s="179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80"/>
      <c r="F120" s="180"/>
      <c r="G120" s="180"/>
      <c r="H120" s="179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80"/>
      <c r="F121" s="180"/>
      <c r="G121" s="180"/>
      <c r="H121" s="179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80"/>
      <c r="F122" s="180"/>
      <c r="G122" s="180"/>
      <c r="H122" s="179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80"/>
      <c r="F123" s="180"/>
      <c r="G123" s="180"/>
      <c r="H123" s="179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80"/>
      <c r="F124" s="180"/>
      <c r="G124" s="180"/>
      <c r="H124" s="179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80"/>
      <c r="F125" s="180"/>
      <c r="G125" s="180"/>
      <c r="H125" s="179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80"/>
      <c r="F126" s="180"/>
      <c r="G126" s="180"/>
      <c r="H126" s="179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80"/>
      <c r="F127" s="180"/>
      <c r="G127" s="180"/>
      <c r="H127" s="179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80"/>
      <c r="F128" s="180"/>
      <c r="G128" s="180"/>
      <c r="H128" s="179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80"/>
      <c r="F129" s="180"/>
      <c r="G129" s="180"/>
      <c r="H129" s="179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80"/>
      <c r="F130" s="180"/>
      <c r="G130" s="180"/>
      <c r="H130" s="179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80"/>
      <c r="F131" s="180"/>
      <c r="G131" s="180"/>
      <c r="H131" s="179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80"/>
      <c r="F132" s="180"/>
      <c r="G132" s="180"/>
      <c r="H132" s="179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80"/>
      <c r="F133" s="180"/>
      <c r="G133" s="180"/>
      <c r="H133" s="179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80"/>
      <c r="F134" s="180"/>
      <c r="G134" s="180"/>
      <c r="H134" s="179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80"/>
      <c r="F135" s="180"/>
      <c r="G135" s="180"/>
      <c r="H135" s="179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80"/>
      <c r="F136" s="180"/>
      <c r="G136" s="180"/>
      <c r="H136" s="179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80"/>
      <c r="F137" s="180"/>
      <c r="G137" s="180"/>
      <c r="H137" s="179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80"/>
      <c r="F138" s="180"/>
      <c r="G138" s="180"/>
      <c r="H138" s="179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80"/>
      <c r="F139" s="180"/>
      <c r="G139" s="180"/>
      <c r="H139" s="179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80"/>
      <c r="F140" s="180"/>
      <c r="G140" s="180"/>
      <c r="H140" s="179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80"/>
      <c r="F141" s="180"/>
      <c r="G141" s="180"/>
      <c r="H141" s="179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80"/>
      <c r="F142" s="180"/>
      <c r="G142" s="180"/>
      <c r="H142" s="179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80"/>
      <c r="F143" s="180"/>
      <c r="G143" s="180"/>
      <c r="H143" s="179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80"/>
      <c r="F144" s="180"/>
      <c r="G144" s="180"/>
      <c r="H144" s="179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80" t="s">
        <v>930</v>
      </c>
      <c r="F145" s="180"/>
      <c r="G145" s="180"/>
      <c r="H145" s="179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80"/>
      <c r="F146" s="180"/>
      <c r="G146" s="180"/>
      <c r="H146" s="179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80"/>
      <c r="F147" s="180"/>
      <c r="G147" s="180"/>
      <c r="H147" s="179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80"/>
      <c r="F148" s="180"/>
      <c r="G148" s="180"/>
      <c r="H148" s="179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80"/>
      <c r="F149" s="180"/>
      <c r="G149" s="180"/>
      <c r="H149" s="179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80"/>
      <c r="F150" s="180"/>
      <c r="G150" s="180"/>
      <c r="H150" s="179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80"/>
      <c r="F151" s="180"/>
      <c r="G151" s="180"/>
      <c r="H151" s="179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80"/>
      <c r="F152" s="180"/>
      <c r="G152" s="180"/>
      <c r="H152" s="179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80"/>
      <c r="F153" s="180"/>
      <c r="G153" s="180"/>
      <c r="H153" s="179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80"/>
      <c r="F154" s="180"/>
      <c r="G154" s="180"/>
      <c r="H154" s="179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80"/>
      <c r="F155" s="180"/>
      <c r="G155" s="180"/>
      <c r="H155" s="179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80"/>
      <c r="F156" s="180"/>
      <c r="G156" s="180"/>
      <c r="H156" s="179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80"/>
      <c r="F157" s="180"/>
      <c r="G157" s="180"/>
      <c r="H157" s="179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84"/>
      <c r="F158" s="184"/>
      <c r="G158" s="184"/>
      <c r="H158" s="185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83"/>
      <c r="F159" s="183"/>
      <c r="G159" s="183"/>
      <c r="H159" s="178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80"/>
      <c r="F160" s="180"/>
      <c r="G160" s="180"/>
      <c r="H160" s="179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80"/>
      <c r="F161" s="180"/>
      <c r="G161" s="180"/>
      <c r="H161" s="179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80"/>
      <c r="F162" s="180"/>
      <c r="G162" s="180"/>
      <c r="H162" s="179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80"/>
      <c r="F163" s="180"/>
      <c r="G163" s="180"/>
      <c r="H163" s="179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81"/>
      <c r="F164" s="181"/>
      <c r="G164" s="181"/>
      <c r="H164" s="182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84"/>
      <c r="F165" s="184"/>
      <c r="G165" s="184"/>
      <c r="H165" s="185"/>
      <c r="I165" s="40"/>
    </row>
    <row r="166" spans="1:9" s="48" customFormat="1" ht="19.5" thickBot="1" x14ac:dyDescent="0.3">
      <c r="A166" s="237" t="s">
        <v>450</v>
      </c>
      <c r="B166" s="238"/>
      <c r="C166" s="238"/>
      <c r="D166" s="238"/>
      <c r="E166" s="238"/>
      <c r="F166" s="238"/>
      <c r="G166" s="238"/>
      <c r="H166" s="239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6" t="s">
        <v>930</v>
      </c>
      <c r="F167" s="186"/>
      <c r="G167" s="186"/>
      <c r="H167" s="187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80" t="s">
        <v>930</v>
      </c>
      <c r="F168" s="180"/>
      <c r="G168" s="180"/>
      <c r="H168" s="179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80" t="s">
        <v>930</v>
      </c>
      <c r="F169" s="180"/>
      <c r="G169" s="180"/>
      <c r="H169" s="179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80" t="s">
        <v>930</v>
      </c>
      <c r="F170" s="180"/>
      <c r="G170" s="180"/>
      <c r="H170" s="179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80" t="s">
        <v>930</v>
      </c>
      <c r="F171" s="180"/>
      <c r="G171" s="180"/>
      <c r="H171" s="179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80" t="s">
        <v>930</v>
      </c>
      <c r="F172" s="180"/>
      <c r="G172" s="180"/>
      <c r="H172" s="179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80" t="s">
        <v>930</v>
      </c>
      <c r="F173" s="180"/>
      <c r="G173" s="180"/>
      <c r="H173" s="179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80" t="s">
        <v>930</v>
      </c>
      <c r="F174" s="180"/>
      <c r="G174" s="180"/>
      <c r="H174" s="179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80" t="s">
        <v>930</v>
      </c>
      <c r="F175" s="180"/>
      <c r="G175" s="180"/>
      <c r="H175" s="179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80" t="s">
        <v>930</v>
      </c>
      <c r="F176" s="180"/>
      <c r="G176" s="180"/>
      <c r="H176" s="179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80" t="s">
        <v>930</v>
      </c>
      <c r="F177" s="180"/>
      <c r="G177" s="180"/>
      <c r="H177" s="179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80" t="s">
        <v>930</v>
      </c>
      <c r="F178" s="180"/>
      <c r="G178" s="180"/>
      <c r="H178" s="179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80" t="s">
        <v>930</v>
      </c>
      <c r="F179" s="180"/>
      <c r="G179" s="180"/>
      <c r="H179" s="179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80" t="s">
        <v>930</v>
      </c>
      <c r="F180" s="180"/>
      <c r="G180" s="180"/>
      <c r="H180" s="179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80" t="s">
        <v>930</v>
      </c>
      <c r="F181" s="180"/>
      <c r="G181" s="180"/>
      <c r="H181" s="179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80" t="s">
        <v>930</v>
      </c>
      <c r="F182" s="180"/>
      <c r="G182" s="180"/>
      <c r="H182" s="179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80" t="s">
        <v>930</v>
      </c>
      <c r="F183" s="180"/>
      <c r="G183" s="180"/>
      <c r="H183" s="179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80" t="s">
        <v>930</v>
      </c>
      <c r="F184" s="180"/>
      <c r="G184" s="180"/>
      <c r="H184" s="179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80" t="s">
        <v>930</v>
      </c>
      <c r="F185" s="180"/>
      <c r="G185" s="180"/>
      <c r="H185" s="179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80" t="s">
        <v>930</v>
      </c>
      <c r="F186" s="180"/>
      <c r="G186" s="180"/>
      <c r="H186" s="179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80" t="s">
        <v>930</v>
      </c>
      <c r="F187" s="180"/>
      <c r="G187" s="180"/>
      <c r="H187" s="179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80" t="s">
        <v>930</v>
      </c>
      <c r="F188" s="180"/>
      <c r="G188" s="180"/>
      <c r="H188" s="179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80" t="s">
        <v>930</v>
      </c>
      <c r="F189" s="180"/>
      <c r="G189" s="180"/>
      <c r="H189" s="179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80" t="s">
        <v>930</v>
      </c>
      <c r="F190" s="180"/>
      <c r="G190" s="180"/>
      <c r="H190" s="179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80" t="s">
        <v>930</v>
      </c>
      <c r="F191" s="180"/>
      <c r="G191" s="180"/>
      <c r="H191" s="179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80" t="s">
        <v>930</v>
      </c>
      <c r="F192" s="180"/>
      <c r="G192" s="180"/>
      <c r="H192" s="179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80" t="s">
        <v>930</v>
      </c>
      <c r="F193" s="180"/>
      <c r="G193" s="180"/>
      <c r="H193" s="179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80" t="s">
        <v>930</v>
      </c>
      <c r="F194" s="180"/>
      <c r="G194" s="180"/>
      <c r="H194" s="179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80" t="s">
        <v>930</v>
      </c>
      <c r="F195" s="180"/>
      <c r="G195" s="180"/>
      <c r="H195" s="179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80" t="s">
        <v>930</v>
      </c>
      <c r="F196" s="180"/>
      <c r="G196" s="180"/>
      <c r="H196" s="179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80" t="s">
        <v>930</v>
      </c>
      <c r="F197" s="180"/>
      <c r="G197" s="180"/>
      <c r="H197" s="179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80" t="s">
        <v>930</v>
      </c>
      <c r="F198" s="180"/>
      <c r="G198" s="180"/>
      <c r="H198" s="179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80" t="s">
        <v>930</v>
      </c>
      <c r="F199" s="180"/>
      <c r="G199" s="180"/>
      <c r="H199" s="179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80" t="s">
        <v>930</v>
      </c>
      <c r="F200" s="180"/>
      <c r="G200" s="180"/>
      <c r="H200" s="179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80" t="s">
        <v>930</v>
      </c>
      <c r="F201" s="180"/>
      <c r="G201" s="180"/>
      <c r="H201" s="179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80" t="s">
        <v>930</v>
      </c>
      <c r="F202" s="180"/>
      <c r="G202" s="180"/>
      <c r="H202" s="179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80" t="s">
        <v>930</v>
      </c>
      <c r="F203" s="180"/>
      <c r="G203" s="180"/>
      <c r="H203" s="179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80" t="s">
        <v>930</v>
      </c>
      <c r="F204" s="180"/>
      <c r="G204" s="180"/>
      <c r="H204" s="179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80" t="s">
        <v>930</v>
      </c>
      <c r="F205" s="180"/>
      <c r="G205" s="180"/>
      <c r="H205" s="179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80" t="s">
        <v>930</v>
      </c>
      <c r="F206" s="180"/>
      <c r="G206" s="180"/>
      <c r="H206" s="179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80" t="s">
        <v>930</v>
      </c>
      <c r="F207" s="180"/>
      <c r="G207" s="180"/>
      <c r="H207" s="179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80" t="s">
        <v>930</v>
      </c>
      <c r="F208" s="180"/>
      <c r="G208" s="180"/>
      <c r="H208" s="179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80" t="s">
        <v>930</v>
      </c>
      <c r="F209" s="180"/>
      <c r="G209" s="180"/>
      <c r="H209" s="179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80" t="s">
        <v>930</v>
      </c>
      <c r="F210" s="180"/>
      <c r="G210" s="180"/>
      <c r="H210" s="179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80" t="s">
        <v>930</v>
      </c>
      <c r="F211" s="180"/>
      <c r="G211" s="180"/>
      <c r="H211" s="179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80" t="s">
        <v>930</v>
      </c>
      <c r="F212" s="180"/>
      <c r="G212" s="180"/>
      <c r="H212" s="179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80" t="s">
        <v>930</v>
      </c>
      <c r="F213" s="180"/>
      <c r="G213" s="180"/>
      <c r="H213" s="179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80" t="s">
        <v>930</v>
      </c>
      <c r="F214" s="180"/>
      <c r="G214" s="180"/>
      <c r="H214" s="179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80" t="s">
        <v>930</v>
      </c>
      <c r="F215" s="180"/>
      <c r="G215" s="180"/>
      <c r="H215" s="179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80" t="s">
        <v>930</v>
      </c>
      <c r="F216" s="180"/>
      <c r="G216" s="180"/>
      <c r="H216" s="179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80" t="s">
        <v>930</v>
      </c>
      <c r="F217" s="180"/>
      <c r="G217" s="180"/>
      <c r="H217" s="179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80" t="s">
        <v>930</v>
      </c>
      <c r="F218" s="180"/>
      <c r="G218" s="180"/>
      <c r="H218" s="179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80" t="s">
        <v>930</v>
      </c>
      <c r="F219" s="180"/>
      <c r="G219" s="180"/>
      <c r="H219" s="179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80" t="s">
        <v>930</v>
      </c>
      <c r="F220" s="180"/>
      <c r="G220" s="180"/>
      <c r="H220" s="179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80" t="s">
        <v>930</v>
      </c>
      <c r="F221" s="180"/>
      <c r="G221" s="180"/>
      <c r="H221" s="179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80" t="s">
        <v>930</v>
      </c>
      <c r="F222" s="180"/>
      <c r="G222" s="180"/>
      <c r="H222" s="179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80" t="s">
        <v>930</v>
      </c>
      <c r="F223" s="180"/>
      <c r="G223" s="180"/>
      <c r="H223" s="179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80" t="s">
        <v>930</v>
      </c>
      <c r="F224" s="180"/>
      <c r="G224" s="180"/>
      <c r="H224" s="179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80" t="s">
        <v>930</v>
      </c>
      <c r="F225" s="180"/>
      <c r="G225" s="180"/>
      <c r="H225" s="179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80" t="s">
        <v>930</v>
      </c>
      <c r="F226" s="180"/>
      <c r="G226" s="180"/>
      <c r="H226" s="179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80" t="s">
        <v>930</v>
      </c>
      <c r="F227" s="180"/>
      <c r="G227" s="180"/>
      <c r="H227" s="179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80" t="s">
        <v>930</v>
      </c>
      <c r="F228" s="180"/>
      <c r="G228" s="180"/>
      <c r="H228" s="179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80" t="s">
        <v>930</v>
      </c>
      <c r="F229" s="180"/>
      <c r="G229" s="180"/>
      <c r="H229" s="179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80" t="s">
        <v>930</v>
      </c>
      <c r="F230" s="180"/>
      <c r="G230" s="180"/>
      <c r="H230" s="179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80" t="s">
        <v>930</v>
      </c>
      <c r="F231" s="180"/>
      <c r="G231" s="180"/>
      <c r="H231" s="179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80" t="s">
        <v>930</v>
      </c>
      <c r="F232" s="180"/>
      <c r="G232" s="180"/>
      <c r="H232" s="179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80" t="s">
        <v>930</v>
      </c>
      <c r="F233" s="180"/>
      <c r="G233" s="180"/>
      <c r="H233" s="179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80" t="s">
        <v>930</v>
      </c>
      <c r="F234" s="180"/>
      <c r="G234" s="180"/>
      <c r="H234" s="179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80" t="s">
        <v>930</v>
      </c>
      <c r="F235" s="180"/>
      <c r="G235" s="180"/>
      <c r="H235" s="179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80" t="s">
        <v>930</v>
      </c>
      <c r="F236" s="180"/>
      <c r="G236" s="180"/>
      <c r="H236" s="179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80" t="s">
        <v>930</v>
      </c>
      <c r="F237" s="180"/>
      <c r="G237" s="180"/>
      <c r="H237" s="179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80" t="s">
        <v>930</v>
      </c>
      <c r="F238" s="180"/>
      <c r="G238" s="180"/>
      <c r="H238" s="179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80" t="s">
        <v>930</v>
      </c>
      <c r="F239" s="180"/>
      <c r="G239" s="180"/>
      <c r="H239" s="179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80" t="s">
        <v>930</v>
      </c>
      <c r="F240" s="180"/>
      <c r="G240" s="180"/>
      <c r="H240" s="179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80" t="s">
        <v>930</v>
      </c>
      <c r="F241" s="180"/>
      <c r="G241" s="180"/>
      <c r="H241" s="179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80" t="s">
        <v>930</v>
      </c>
      <c r="F242" s="180"/>
      <c r="G242" s="180"/>
      <c r="H242" s="179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80" t="s">
        <v>930</v>
      </c>
      <c r="F243" s="180"/>
      <c r="G243" s="180"/>
      <c r="H243" s="179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80" t="s">
        <v>930</v>
      </c>
      <c r="F244" s="180"/>
      <c r="G244" s="180"/>
      <c r="H244" s="179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80" t="s">
        <v>930</v>
      </c>
      <c r="F245" s="180"/>
      <c r="G245" s="180"/>
      <c r="H245" s="179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80" t="s">
        <v>930</v>
      </c>
      <c r="F246" s="180"/>
      <c r="G246" s="180"/>
      <c r="H246" s="179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80" t="s">
        <v>930</v>
      </c>
      <c r="F247" s="180"/>
      <c r="G247" s="180"/>
      <c r="H247" s="179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80" t="s">
        <v>930</v>
      </c>
      <c r="F248" s="180"/>
      <c r="G248" s="180"/>
      <c r="H248" s="179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80" t="s">
        <v>930</v>
      </c>
      <c r="F249" s="180"/>
      <c r="G249" s="180"/>
      <c r="H249" s="179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80" t="s">
        <v>930</v>
      </c>
      <c r="F250" s="180"/>
      <c r="G250" s="180"/>
      <c r="H250" s="179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80" t="s">
        <v>930</v>
      </c>
      <c r="F251" s="180"/>
      <c r="G251" s="180"/>
      <c r="H251" s="179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84" t="s">
        <v>930</v>
      </c>
      <c r="F252" s="184"/>
      <c r="G252" s="181"/>
      <c r="H252" s="182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6" t="s">
        <v>930</v>
      </c>
      <c r="F253" s="186"/>
      <c r="G253" s="183"/>
      <c r="H253" s="178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80" t="s">
        <v>930</v>
      </c>
      <c r="F254" s="180"/>
      <c r="G254" s="180"/>
      <c r="H254" s="179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80" t="s">
        <v>930</v>
      </c>
      <c r="F255" s="180"/>
      <c r="G255" s="180"/>
      <c r="H255" s="179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80" t="s">
        <v>930</v>
      </c>
      <c r="F256" s="180"/>
      <c r="G256" s="180"/>
      <c r="H256" s="179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80" t="s">
        <v>930</v>
      </c>
      <c r="F257" s="180"/>
      <c r="G257" s="180"/>
      <c r="H257" s="179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80" t="s">
        <v>930</v>
      </c>
      <c r="F258" s="180"/>
      <c r="G258" s="180"/>
      <c r="H258" s="179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80" t="s">
        <v>930</v>
      </c>
      <c r="F259" s="180"/>
      <c r="G259" s="180"/>
      <c r="H259" s="179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80" t="s">
        <v>930</v>
      </c>
      <c r="F260" s="180"/>
      <c r="G260" s="180"/>
      <c r="H260" s="179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80" t="s">
        <v>930</v>
      </c>
      <c r="F261" s="180"/>
      <c r="G261" s="180"/>
      <c r="H261" s="179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80" t="s">
        <v>930</v>
      </c>
      <c r="F262" s="180"/>
      <c r="G262" s="180"/>
      <c r="H262" s="179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80" t="s">
        <v>930</v>
      </c>
      <c r="F263" s="180"/>
      <c r="G263" s="180"/>
      <c r="H263" s="179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80" t="s">
        <v>930</v>
      </c>
      <c r="F264" s="180"/>
      <c r="G264" s="180"/>
      <c r="H264" s="179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80" t="s">
        <v>930</v>
      </c>
      <c r="F265" s="180"/>
      <c r="G265" s="180"/>
      <c r="H265" s="179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80" t="s">
        <v>930</v>
      </c>
      <c r="F266" s="180"/>
      <c r="G266" s="180"/>
      <c r="H266" s="179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80" t="s">
        <v>930</v>
      </c>
      <c r="F267" s="180"/>
      <c r="G267" s="180"/>
      <c r="H267" s="179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80" t="s">
        <v>930</v>
      </c>
      <c r="F268" s="180"/>
      <c r="G268" s="180"/>
      <c r="H268" s="179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80" t="s">
        <v>930</v>
      </c>
      <c r="F269" s="180"/>
      <c r="G269" s="180"/>
      <c r="H269" s="179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80" t="s">
        <v>930</v>
      </c>
      <c r="F270" s="180"/>
      <c r="G270" s="180"/>
      <c r="H270" s="179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80" t="s">
        <v>930</v>
      </c>
      <c r="F271" s="180"/>
      <c r="G271" s="180"/>
      <c r="H271" s="179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80" t="s">
        <v>930</v>
      </c>
      <c r="F272" s="180"/>
      <c r="G272" s="180"/>
      <c r="H272" s="179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80" t="s">
        <v>930</v>
      </c>
      <c r="F273" s="180"/>
      <c r="G273" s="180"/>
      <c r="H273" s="179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80" t="s">
        <v>930</v>
      </c>
      <c r="F274" s="180"/>
      <c r="G274" s="180"/>
      <c r="H274" s="179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80" t="s">
        <v>930</v>
      </c>
      <c r="F275" s="180"/>
      <c r="G275" s="180"/>
      <c r="H275" s="179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80" t="s">
        <v>930</v>
      </c>
      <c r="F276" s="180"/>
      <c r="G276" s="180"/>
      <c r="H276" s="179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80" t="s">
        <v>930</v>
      </c>
      <c r="F277" s="180"/>
      <c r="G277" s="180"/>
      <c r="H277" s="179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80" t="s">
        <v>930</v>
      </c>
      <c r="F278" s="180"/>
      <c r="G278" s="180"/>
      <c r="H278" s="179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80" t="s">
        <v>930</v>
      </c>
      <c r="F279" s="180"/>
      <c r="G279" s="180"/>
      <c r="H279" s="179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80" t="s">
        <v>930</v>
      </c>
      <c r="F280" s="180"/>
      <c r="G280" s="180"/>
      <c r="H280" s="179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80" t="s">
        <v>930</v>
      </c>
      <c r="F281" s="180"/>
      <c r="G281" s="180"/>
      <c r="H281" s="179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80" t="s">
        <v>930</v>
      </c>
      <c r="F282" s="180"/>
      <c r="G282" s="180"/>
      <c r="H282" s="179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80" t="s">
        <v>930</v>
      </c>
      <c r="F283" s="180"/>
      <c r="G283" s="180"/>
      <c r="H283" s="179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80" t="s">
        <v>930</v>
      </c>
      <c r="F284" s="180"/>
      <c r="G284" s="180"/>
      <c r="H284" s="179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80" t="s">
        <v>930</v>
      </c>
      <c r="F285" s="180"/>
      <c r="G285" s="180"/>
      <c r="H285" s="179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80" t="s">
        <v>930</v>
      </c>
      <c r="F286" s="180"/>
      <c r="G286" s="180"/>
      <c r="H286" s="179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80" t="s">
        <v>930</v>
      </c>
      <c r="F287" s="180"/>
      <c r="G287" s="180"/>
      <c r="H287" s="179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80" t="s">
        <v>930</v>
      </c>
      <c r="F288" s="180"/>
      <c r="G288" s="180"/>
      <c r="H288" s="179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80" t="s">
        <v>930</v>
      </c>
      <c r="F289" s="180"/>
      <c r="G289" s="180"/>
      <c r="H289" s="179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80" t="s">
        <v>930</v>
      </c>
      <c r="F290" s="180"/>
      <c r="G290" s="180"/>
      <c r="H290" s="179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80" t="s">
        <v>930</v>
      </c>
      <c r="F291" s="180"/>
      <c r="G291" s="180"/>
      <c r="H291" s="179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80" t="s">
        <v>930</v>
      </c>
      <c r="F292" s="180"/>
      <c r="G292" s="180"/>
      <c r="H292" s="179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80" t="s">
        <v>930</v>
      </c>
      <c r="F293" s="180"/>
      <c r="G293" s="180"/>
      <c r="H293" s="179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80" t="s">
        <v>930</v>
      </c>
      <c r="F294" s="180"/>
      <c r="G294" s="180"/>
      <c r="H294" s="179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80" t="s">
        <v>930</v>
      </c>
      <c r="F295" s="180"/>
      <c r="G295" s="180"/>
      <c r="H295" s="179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80" t="s">
        <v>930</v>
      </c>
      <c r="F296" s="180"/>
      <c r="G296" s="180"/>
      <c r="H296" s="179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80" t="s">
        <v>930</v>
      </c>
      <c r="F297" s="180"/>
      <c r="G297" s="180"/>
      <c r="H297" s="179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80" t="s">
        <v>930</v>
      </c>
      <c r="F298" s="180"/>
      <c r="G298" s="180"/>
      <c r="H298" s="179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80" t="s">
        <v>930</v>
      </c>
      <c r="F299" s="180"/>
      <c r="G299" s="180"/>
      <c r="H299" s="179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80" t="s">
        <v>930</v>
      </c>
      <c r="F300" s="180"/>
      <c r="G300" s="180"/>
      <c r="H300" s="179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80" t="s">
        <v>930</v>
      </c>
      <c r="F301" s="180"/>
      <c r="G301" s="180"/>
      <c r="H301" s="179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80" t="s">
        <v>930</v>
      </c>
      <c r="F302" s="180"/>
      <c r="G302" s="180"/>
      <c r="H302" s="179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80" t="s">
        <v>930</v>
      </c>
      <c r="F303" s="180"/>
      <c r="G303" s="180"/>
      <c r="H303" s="179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80" t="s">
        <v>930</v>
      </c>
      <c r="F304" s="180"/>
      <c r="G304" s="180"/>
      <c r="H304" s="179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80" t="s">
        <v>930</v>
      </c>
      <c r="F305" s="180"/>
      <c r="G305" s="180"/>
      <c r="H305" s="179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80" t="s">
        <v>930</v>
      </c>
      <c r="F306" s="180"/>
      <c r="G306" s="180"/>
      <c r="H306" s="179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80" t="s">
        <v>930</v>
      </c>
      <c r="F307" s="180"/>
      <c r="G307" s="180"/>
      <c r="H307" s="179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80" t="s">
        <v>930</v>
      </c>
      <c r="F308" s="180"/>
      <c r="G308" s="180"/>
      <c r="H308" s="179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80" t="s">
        <v>930</v>
      </c>
      <c r="F309" s="180"/>
      <c r="G309" s="180"/>
      <c r="H309" s="179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80" t="s">
        <v>930</v>
      </c>
      <c r="F310" s="180"/>
      <c r="G310" s="180"/>
      <c r="H310" s="179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80" t="s">
        <v>930</v>
      </c>
      <c r="F311" s="180"/>
      <c r="G311" s="180"/>
      <c r="H311" s="179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80" t="s">
        <v>930</v>
      </c>
      <c r="F312" s="180"/>
      <c r="G312" s="180"/>
      <c r="H312" s="179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80" t="s">
        <v>930</v>
      </c>
      <c r="F313" s="180"/>
      <c r="G313" s="180"/>
      <c r="H313" s="179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80" t="s">
        <v>930</v>
      </c>
      <c r="F314" s="181"/>
      <c r="G314" s="181"/>
      <c r="H314" s="182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80" t="s">
        <v>930</v>
      </c>
      <c r="F315" s="181"/>
      <c r="G315" s="181"/>
      <c r="H315" s="182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80" t="s">
        <v>930</v>
      </c>
      <c r="F316" s="180"/>
      <c r="G316" s="180"/>
      <c r="H316" s="179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84" t="s">
        <v>930</v>
      </c>
      <c r="F317" s="184"/>
      <c r="G317" s="184"/>
      <c r="H317" s="185"/>
      <c r="I317" s="40"/>
    </row>
    <row r="318" spans="1:9" s="48" customFormat="1" ht="19.5" thickBot="1" x14ac:dyDescent="0.3">
      <c r="A318" s="237" t="s">
        <v>694</v>
      </c>
      <c r="B318" s="238"/>
      <c r="C318" s="238"/>
      <c r="D318" s="238"/>
      <c r="E318" s="238"/>
      <c r="F318" s="238"/>
      <c r="G318" s="238"/>
      <c r="H318" s="239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8" t="s">
        <v>697</v>
      </c>
      <c r="E319" s="188" t="s">
        <v>697</v>
      </c>
      <c r="F319" s="188"/>
      <c r="G319" s="188" t="s">
        <v>697</v>
      </c>
      <c r="H319" s="189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80" t="s">
        <v>930</v>
      </c>
      <c r="F320" s="180"/>
      <c r="G320" s="180"/>
      <c r="H320" s="179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80" t="s">
        <v>930</v>
      </c>
      <c r="F321" s="180"/>
      <c r="G321" s="180"/>
      <c r="H321" s="179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80" t="s">
        <v>930</v>
      </c>
      <c r="F322" s="180"/>
      <c r="G322" s="180"/>
      <c r="H322" s="179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80" t="s">
        <v>930</v>
      </c>
      <c r="F323" s="180"/>
      <c r="G323" s="180"/>
      <c r="H323" s="179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80" t="s">
        <v>930</v>
      </c>
      <c r="F324" s="180"/>
      <c r="G324" s="180"/>
      <c r="H324" s="179"/>
    </row>
    <row r="325" spans="1:8" x14ac:dyDescent="0.25">
      <c r="A325" s="55" t="s">
        <v>710</v>
      </c>
      <c r="B325" s="64" t="s">
        <v>711</v>
      </c>
      <c r="C325" s="57" t="s">
        <v>441</v>
      </c>
      <c r="D325" s="190" t="s">
        <v>697</v>
      </c>
      <c r="E325" s="190" t="s">
        <v>697</v>
      </c>
      <c r="F325" s="190"/>
      <c r="G325" s="190" t="s">
        <v>697</v>
      </c>
      <c r="H325" s="191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80" t="s">
        <v>930</v>
      </c>
      <c r="F326" s="180"/>
      <c r="G326" s="180"/>
      <c r="H326" s="179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80" t="s">
        <v>930</v>
      </c>
      <c r="F327" s="180"/>
      <c r="G327" s="180"/>
      <c r="H327" s="179"/>
    </row>
    <row r="328" spans="1:8" x14ac:dyDescent="0.25">
      <c r="A328" s="55" t="s">
        <v>717</v>
      </c>
      <c r="B328" s="64" t="s">
        <v>718</v>
      </c>
      <c r="C328" s="57" t="s">
        <v>441</v>
      </c>
      <c r="D328" s="190" t="s">
        <v>697</v>
      </c>
      <c r="E328" s="190" t="s">
        <v>697</v>
      </c>
      <c r="F328" s="190"/>
      <c r="G328" s="190" t="s">
        <v>697</v>
      </c>
      <c r="H328" s="191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80" t="s">
        <v>930</v>
      </c>
      <c r="F329" s="180"/>
      <c r="G329" s="180"/>
      <c r="H329" s="179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80" t="s">
        <v>930</v>
      </c>
      <c r="F330" s="180"/>
      <c r="G330" s="180"/>
      <c r="H330" s="179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80" t="s">
        <v>930</v>
      </c>
      <c r="F331" s="180"/>
      <c r="G331" s="180"/>
      <c r="H331" s="179"/>
    </row>
    <row r="332" spans="1:8" x14ac:dyDescent="0.25">
      <c r="A332" s="55" t="s">
        <v>723</v>
      </c>
      <c r="B332" s="64" t="s">
        <v>724</v>
      </c>
      <c r="C332" s="57" t="s">
        <v>441</v>
      </c>
      <c r="D332" s="190" t="s">
        <v>697</v>
      </c>
      <c r="E332" s="190" t="s">
        <v>697</v>
      </c>
      <c r="F332" s="190"/>
      <c r="G332" s="190" t="s">
        <v>697</v>
      </c>
      <c r="H332" s="191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80" t="s">
        <v>930</v>
      </c>
      <c r="F333" s="180"/>
      <c r="G333" s="180"/>
      <c r="H333" s="179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80" t="s">
        <v>930</v>
      </c>
      <c r="F334" s="180"/>
      <c r="G334" s="180"/>
      <c r="H334" s="179"/>
    </row>
    <row r="335" spans="1:8" x14ac:dyDescent="0.25">
      <c r="A335" s="55" t="s">
        <v>727</v>
      </c>
      <c r="B335" s="64" t="s">
        <v>728</v>
      </c>
      <c r="C335" s="57" t="s">
        <v>441</v>
      </c>
      <c r="D335" s="190" t="s">
        <v>697</v>
      </c>
      <c r="E335" s="190" t="s">
        <v>697</v>
      </c>
      <c r="F335" s="190"/>
      <c r="G335" s="190" t="s">
        <v>697</v>
      </c>
      <c r="H335" s="191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80" t="s">
        <v>930</v>
      </c>
      <c r="F336" s="180"/>
      <c r="G336" s="180"/>
      <c r="H336" s="179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80" t="s">
        <v>930</v>
      </c>
      <c r="F337" s="180"/>
      <c r="G337" s="180"/>
      <c r="H337" s="179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80" t="s">
        <v>930</v>
      </c>
      <c r="F338" s="180"/>
      <c r="G338" s="180"/>
      <c r="H338" s="179"/>
    </row>
    <row r="339" spans="1:8" x14ac:dyDescent="0.25">
      <c r="A339" s="76" t="s">
        <v>732</v>
      </c>
      <c r="B339" s="81" t="s">
        <v>733</v>
      </c>
      <c r="C339" s="77" t="s">
        <v>441</v>
      </c>
      <c r="D339" s="190" t="s">
        <v>697</v>
      </c>
      <c r="E339" s="190" t="s">
        <v>697</v>
      </c>
      <c r="F339" s="188"/>
      <c r="G339" s="188" t="s">
        <v>697</v>
      </c>
      <c r="H339" s="189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80" t="s">
        <v>930</v>
      </c>
      <c r="F340" s="180"/>
      <c r="G340" s="180"/>
      <c r="H340" s="179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80" t="s">
        <v>930</v>
      </c>
      <c r="F341" s="180"/>
      <c r="G341" s="180"/>
      <c r="H341" s="179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80" t="s">
        <v>930</v>
      </c>
      <c r="F342" s="180"/>
      <c r="G342" s="180"/>
      <c r="H342" s="179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80" t="s">
        <v>930</v>
      </c>
      <c r="F343" s="180"/>
      <c r="G343" s="180"/>
      <c r="H343" s="179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80" t="s">
        <v>930</v>
      </c>
      <c r="F344" s="180"/>
      <c r="G344" s="180"/>
      <c r="H344" s="179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80" t="s">
        <v>930</v>
      </c>
      <c r="F345" s="180"/>
      <c r="G345" s="180"/>
      <c r="H345" s="179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80" t="s">
        <v>930</v>
      </c>
      <c r="F346" s="180"/>
      <c r="G346" s="180"/>
      <c r="H346" s="179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80" t="s">
        <v>930</v>
      </c>
      <c r="F347" s="180"/>
      <c r="G347" s="180"/>
      <c r="H347" s="179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80" t="s">
        <v>930</v>
      </c>
      <c r="F348" s="180"/>
      <c r="G348" s="180"/>
      <c r="H348" s="179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80" t="s">
        <v>930</v>
      </c>
      <c r="F349" s="180"/>
      <c r="G349" s="180"/>
      <c r="H349" s="179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80" t="s">
        <v>930</v>
      </c>
      <c r="F350" s="180"/>
      <c r="G350" s="180"/>
      <c r="H350" s="179"/>
    </row>
    <row r="351" spans="1:8" x14ac:dyDescent="0.25">
      <c r="A351" s="55" t="s">
        <v>755</v>
      </c>
      <c r="B351" s="79" t="s">
        <v>756</v>
      </c>
      <c r="C351" s="57" t="s">
        <v>441</v>
      </c>
      <c r="D351" s="190" t="s">
        <v>697</v>
      </c>
      <c r="E351" s="190" t="s">
        <v>697</v>
      </c>
      <c r="F351" s="190"/>
      <c r="G351" s="190" t="s">
        <v>697</v>
      </c>
      <c r="H351" s="191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80" t="s">
        <v>930</v>
      </c>
      <c r="F352" s="180"/>
      <c r="G352" s="180"/>
      <c r="H352" s="179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80" t="s">
        <v>930</v>
      </c>
      <c r="F353" s="180"/>
      <c r="G353" s="180"/>
      <c r="H353" s="179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80" t="s">
        <v>930</v>
      </c>
      <c r="F354" s="180"/>
      <c r="G354" s="180"/>
      <c r="H354" s="179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80" t="s">
        <v>930</v>
      </c>
      <c r="F355" s="180"/>
      <c r="G355" s="180"/>
      <c r="H355" s="179"/>
    </row>
    <row r="356" spans="1:8" x14ac:dyDescent="0.25">
      <c r="A356" s="55" t="s">
        <v>765</v>
      </c>
      <c r="B356" s="79" t="s">
        <v>766</v>
      </c>
      <c r="C356" s="191" t="s">
        <v>441</v>
      </c>
      <c r="D356" s="190" t="s">
        <v>697</v>
      </c>
      <c r="E356" s="190" t="s">
        <v>697</v>
      </c>
      <c r="F356" s="190"/>
      <c r="G356" s="190" t="s">
        <v>697</v>
      </c>
      <c r="H356" s="191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80" t="s">
        <v>930</v>
      </c>
      <c r="F357" s="180"/>
      <c r="G357" s="180"/>
      <c r="H357" s="179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80" t="s">
        <v>930</v>
      </c>
      <c r="F358" s="180"/>
      <c r="G358" s="180"/>
      <c r="H358" s="179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80" t="s">
        <v>930</v>
      </c>
      <c r="F359" s="180"/>
      <c r="G359" s="180"/>
      <c r="H359" s="179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80" t="s">
        <v>930</v>
      </c>
      <c r="F360" s="180"/>
      <c r="G360" s="180"/>
      <c r="H360" s="179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80" t="s">
        <v>930</v>
      </c>
      <c r="F361" s="180"/>
      <c r="G361" s="180"/>
      <c r="H361" s="179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80" t="s">
        <v>930</v>
      </c>
      <c r="F362" s="180"/>
      <c r="G362" s="180"/>
      <c r="H362" s="179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80" t="s">
        <v>930</v>
      </c>
      <c r="F363" s="180"/>
      <c r="G363" s="180"/>
      <c r="H363" s="179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80" t="s">
        <v>930</v>
      </c>
      <c r="F364" s="180"/>
      <c r="G364" s="180"/>
      <c r="H364" s="179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80" t="s">
        <v>930</v>
      </c>
      <c r="F365" s="181"/>
      <c r="G365" s="181"/>
      <c r="H365" s="182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80" t="s">
        <v>930</v>
      </c>
      <c r="F366" s="181"/>
      <c r="G366" s="181"/>
      <c r="H366" s="182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84" t="s">
        <v>930</v>
      </c>
      <c r="F367" s="184"/>
      <c r="G367" s="184"/>
      <c r="H367" s="86"/>
    </row>
    <row r="368" spans="1:8" ht="15.75" customHeight="1" x14ac:dyDescent="0.25">
      <c r="A368" s="240" t="s">
        <v>788</v>
      </c>
      <c r="B368" s="241"/>
      <c r="C368" s="241"/>
      <c r="D368" s="241"/>
      <c r="E368" s="241"/>
      <c r="F368" s="241"/>
      <c r="G368" s="241"/>
      <c r="H368" s="242"/>
    </row>
    <row r="369" spans="1:8" ht="16.5" customHeight="1" thickBot="1" x14ac:dyDescent="0.3">
      <c r="A369" s="240"/>
      <c r="B369" s="241"/>
      <c r="C369" s="241"/>
      <c r="D369" s="241"/>
      <c r="E369" s="241"/>
      <c r="F369" s="241"/>
      <c r="G369" s="241"/>
      <c r="H369" s="242"/>
    </row>
    <row r="370" spans="1:8" s="123" customFormat="1" ht="111.75" customHeight="1" x14ac:dyDescent="0.25">
      <c r="A370" s="228" t="s">
        <v>169</v>
      </c>
      <c r="B370" s="230" t="s">
        <v>170</v>
      </c>
      <c r="C370" s="234" t="s">
        <v>269</v>
      </c>
      <c r="D370" s="378" t="s">
        <v>952</v>
      </c>
      <c r="E370" s="379"/>
      <c r="F370" s="231" t="s">
        <v>874</v>
      </c>
      <c r="G370" s="233"/>
      <c r="H370" s="235" t="s">
        <v>7</v>
      </c>
    </row>
    <row r="371" spans="1:8" s="123" customFormat="1" ht="45" x14ac:dyDescent="0.25">
      <c r="A371" s="229"/>
      <c r="B371" s="231"/>
      <c r="C371" s="232"/>
      <c r="D371" s="209" t="s">
        <v>849</v>
      </c>
      <c r="E371" s="210" t="s">
        <v>10</v>
      </c>
      <c r="F371" s="210" t="s">
        <v>850</v>
      </c>
      <c r="G371" s="209" t="s">
        <v>848</v>
      </c>
      <c r="H371" s="236"/>
    </row>
    <row r="372" spans="1:8" ht="16.5" thickBot="1" x14ac:dyDescent="0.3">
      <c r="A372" s="248" t="s">
        <v>963</v>
      </c>
      <c r="B372" s="47">
        <v>2</v>
      </c>
      <c r="C372" s="88">
        <v>3</v>
      </c>
      <c r="D372" s="89">
        <v>4</v>
      </c>
      <c r="E372" s="90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49" t="s">
        <v>789</v>
      </c>
      <c r="B373" s="243"/>
      <c r="C373" s="57" t="s">
        <v>918</v>
      </c>
      <c r="D373" s="78">
        <v>4.26</v>
      </c>
      <c r="E373" s="109">
        <v>0.23899999999999999</v>
      </c>
      <c r="F373" s="211">
        <f>E373-D373</f>
        <v>-4.0209999999999999</v>
      </c>
      <c r="G373" s="92">
        <f>E373/D373*100</f>
        <v>5.6103286384976521</v>
      </c>
      <c r="H373" s="93"/>
    </row>
    <row r="374" spans="1:8" x14ac:dyDescent="0.25">
      <c r="A374" s="55" t="s">
        <v>171</v>
      </c>
      <c r="B374" s="94" t="s">
        <v>790</v>
      </c>
      <c r="C374" s="57" t="s">
        <v>918</v>
      </c>
      <c r="D374" s="58">
        <v>4.26</v>
      </c>
      <c r="E374" s="109">
        <v>0.23899999999999999</v>
      </c>
      <c r="F374" s="109">
        <f>E374-D374</f>
        <v>-4.0209999999999999</v>
      </c>
      <c r="G374" s="92">
        <f>E374/D374*100</f>
        <v>5.6103286384976521</v>
      </c>
      <c r="H374" s="96"/>
    </row>
    <row r="375" spans="1:8" x14ac:dyDescent="0.25">
      <c r="A375" s="55" t="s">
        <v>172</v>
      </c>
      <c r="B375" s="64" t="s">
        <v>173</v>
      </c>
      <c r="C375" s="57" t="s">
        <v>918</v>
      </c>
      <c r="D375" s="58">
        <v>0</v>
      </c>
      <c r="E375" s="109">
        <v>0</v>
      </c>
      <c r="F375" s="109">
        <v>0</v>
      </c>
      <c r="G375" s="95">
        <v>0</v>
      </c>
      <c r="H375" s="96"/>
    </row>
    <row r="376" spans="1:8" ht="31.5" x14ac:dyDescent="0.25">
      <c r="A376" s="55" t="s">
        <v>174</v>
      </c>
      <c r="B376" s="63" t="s">
        <v>791</v>
      </c>
      <c r="C376" s="57" t="s">
        <v>918</v>
      </c>
      <c r="D376" s="58">
        <v>0</v>
      </c>
      <c r="E376" s="109">
        <v>0</v>
      </c>
      <c r="F376" s="109">
        <v>0</v>
      </c>
      <c r="G376" s="95">
        <v>0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09">
        <v>0</v>
      </c>
      <c r="F377" s="109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09">
        <v>0</v>
      </c>
      <c r="F378" s="109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09">
        <v>0</v>
      </c>
      <c r="F379" s="109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09">
        <v>0</v>
      </c>
      <c r="F380" s="109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5">
        <v>0</v>
      </c>
      <c r="F381" s="115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57" t="s">
        <v>918</v>
      </c>
      <c r="D382" s="58">
        <v>0</v>
      </c>
      <c r="E382" s="115">
        <v>0</v>
      </c>
      <c r="F382" s="115">
        <v>0</v>
      </c>
      <c r="G382" s="95">
        <v>0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5">
        <v>0</v>
      </c>
      <c r="F383" s="115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5">
        <v>0</v>
      </c>
      <c r="F384" s="115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5">
        <v>0</v>
      </c>
      <c r="F385" s="115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5">
        <v>0</v>
      </c>
      <c r="F386" s="115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5">
        <v>0</v>
      </c>
      <c r="F387" s="115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5">
        <v>0</v>
      </c>
      <c r="F388" s="115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5">
        <v>0</v>
      </c>
      <c r="F389" s="115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5">
        <v>0</v>
      </c>
      <c r="F390" s="115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5">
        <v>0</v>
      </c>
      <c r="F391" s="115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5">
        <v>0</v>
      </c>
      <c r="F392" s="115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5">
        <v>0</v>
      </c>
      <c r="F393" s="115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5">
        <v>0</v>
      </c>
      <c r="F394" s="115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5">
        <v>0</v>
      </c>
      <c r="F395" s="115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5">
        <v>0</v>
      </c>
      <c r="F396" s="115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5">
        <v>0</v>
      </c>
      <c r="F397" s="115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5">
        <v>0</v>
      </c>
      <c r="F398" s="115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58">
        <v>2.5230000000000001</v>
      </c>
      <c r="E399" s="115">
        <v>0.19900000000000001</v>
      </c>
      <c r="F399" s="211">
        <f>E399-D399</f>
        <v>-2.3240000000000003</v>
      </c>
      <c r="G399" s="92">
        <f>E399/D399*100</f>
        <v>7.8874355925485524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2.5230000000000001</v>
      </c>
      <c r="E400" s="115">
        <v>0.19900000000000001</v>
      </c>
      <c r="F400" s="211">
        <f>E400-D400</f>
        <v>-2.3240000000000003</v>
      </c>
      <c r="G400" s="92">
        <f>E400/D400*100</f>
        <v>7.8874355925485524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5">
        <v>0</v>
      </c>
      <c r="F401" s="115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5">
        <v>0</v>
      </c>
      <c r="F402" s="115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5">
        <v>0</v>
      </c>
      <c r="F403" s="115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5">
        <v>0</v>
      </c>
      <c r="F404" s="115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5">
        <v>0</v>
      </c>
      <c r="F405" s="115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58">
        <v>2.5230000000000001</v>
      </c>
      <c r="E406" s="115">
        <v>0.19900000000000001</v>
      </c>
      <c r="F406" s="211">
        <f>E406-D406</f>
        <v>-2.3240000000000003</v>
      </c>
      <c r="G406" s="92">
        <f>E406/D406*100</f>
        <v>7.8874355925485524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5">
        <v>0</v>
      </c>
      <c r="F407" s="115">
        <v>0</v>
      </c>
      <c r="G407" s="95" t="s">
        <v>964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5">
        <v>0</v>
      </c>
      <c r="F408" s="115">
        <v>0</v>
      </c>
      <c r="G408" s="95" t="s">
        <v>964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5">
        <v>0</v>
      </c>
      <c r="F409" s="115">
        <v>0</v>
      </c>
      <c r="G409" s="95" t="s">
        <v>964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5">
        <v>0</v>
      </c>
      <c r="F410" s="115">
        <v>0</v>
      </c>
      <c r="G410" s="95" t="s">
        <v>964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5">
        <v>0</v>
      </c>
      <c r="F411" s="115">
        <v>0</v>
      </c>
      <c r="G411" s="95" t="s">
        <v>964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5">
        <v>0</v>
      </c>
      <c r="F412" s="115">
        <v>0</v>
      </c>
      <c r="G412" s="95" t="s">
        <v>964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5">
        <v>0</v>
      </c>
      <c r="F413" s="115">
        <v>0</v>
      </c>
      <c r="G413" s="95" t="s">
        <v>964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5">
        <v>0</v>
      </c>
      <c r="F414" s="115">
        <v>0</v>
      </c>
      <c r="G414" s="95" t="s">
        <v>964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5">
        <v>0</v>
      </c>
      <c r="F415" s="115">
        <v>0</v>
      </c>
      <c r="G415" s="95" t="s">
        <v>964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5">
        <v>0</v>
      </c>
      <c r="F416" s="115">
        <v>0</v>
      </c>
      <c r="G416" s="95" t="s">
        <v>964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5">
        <v>0</v>
      </c>
      <c r="F417" s="115">
        <v>0</v>
      </c>
      <c r="G417" s="95" t="s">
        <v>964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5">
        <v>0</v>
      </c>
      <c r="F418" s="115">
        <v>0</v>
      </c>
      <c r="G418" s="95" t="s">
        <v>964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5">
        <v>0</v>
      </c>
      <c r="F419" s="115">
        <v>0</v>
      </c>
      <c r="G419" s="95" t="s">
        <v>964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5">
        <v>0</v>
      </c>
      <c r="F420" s="115">
        <v>0</v>
      </c>
      <c r="G420" s="95" t="s">
        <v>964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5">
        <v>0</v>
      </c>
      <c r="F421" s="115">
        <v>0</v>
      </c>
      <c r="G421" s="95" t="s">
        <v>964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5">
        <v>0</v>
      </c>
      <c r="F422" s="115">
        <v>0</v>
      </c>
      <c r="G422" s="95" t="s">
        <v>964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5">
        <v>0</v>
      </c>
      <c r="F423" s="115">
        <v>0</v>
      </c>
      <c r="G423" s="95" t="s">
        <v>964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5">
        <v>0</v>
      </c>
      <c r="F424" s="115">
        <v>0</v>
      </c>
      <c r="G424" s="95" t="s">
        <v>964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5">
        <v>0</v>
      </c>
      <c r="F425" s="115">
        <v>0</v>
      </c>
      <c r="G425" s="95" t="s">
        <v>964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5">
        <v>0</v>
      </c>
      <c r="F426" s="115">
        <v>0</v>
      </c>
      <c r="G426" s="95" t="s">
        <v>964</v>
      </c>
      <c r="H426" s="96"/>
    </row>
    <row r="427" spans="1:10" ht="16.5" thickBot="1" x14ac:dyDescent="0.3">
      <c r="A427" s="55" t="s">
        <v>213</v>
      </c>
      <c r="B427" s="64" t="s">
        <v>825</v>
      </c>
      <c r="C427" s="57" t="s">
        <v>918</v>
      </c>
      <c r="D427" s="58">
        <v>0.71</v>
      </c>
      <c r="E427" s="272">
        <v>0.04</v>
      </c>
      <c r="F427" s="211">
        <f>E427-D427</f>
        <v>-0.66999999999999993</v>
      </c>
      <c r="G427" s="92">
        <f>E427/D427*100</f>
        <v>5.6338028169014089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5">
        <v>0</v>
      </c>
      <c r="F428" s="115">
        <v>0</v>
      </c>
      <c r="G428" s="95" t="s">
        <v>964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5">
        <v>0</v>
      </c>
      <c r="F429" s="115">
        <v>0</v>
      </c>
      <c r="G429" s="95" t="s">
        <v>964</v>
      </c>
      <c r="H429" s="96"/>
      <c r="I429" s="98"/>
      <c r="J429" s="99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5">
        <v>0</v>
      </c>
      <c r="F430" s="115">
        <v>0</v>
      </c>
      <c r="G430" s="95" t="s">
        <v>964</v>
      </c>
      <c r="H430" s="96"/>
      <c r="I430" s="100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5">
        <v>0</v>
      </c>
      <c r="F431" s="115">
        <v>0</v>
      </c>
      <c r="G431" s="95" t="s">
        <v>964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5">
        <v>0</v>
      </c>
      <c r="F432" s="115">
        <v>0</v>
      </c>
      <c r="G432" s="95" t="s">
        <v>964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5">
        <v>0</v>
      </c>
      <c r="F433" s="115">
        <v>0</v>
      </c>
      <c r="G433" s="95" t="s">
        <v>964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5">
        <v>0</v>
      </c>
      <c r="F434" s="115">
        <v>0</v>
      </c>
      <c r="G434" s="95" t="s">
        <v>964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5">
        <v>0</v>
      </c>
      <c r="F435" s="115">
        <v>0</v>
      </c>
      <c r="G435" s="95" t="s">
        <v>964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5">
        <v>0</v>
      </c>
      <c r="F436" s="115">
        <v>0</v>
      </c>
      <c r="G436" s="95" t="s">
        <v>964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5">
        <v>0</v>
      </c>
      <c r="F437" s="115">
        <v>0</v>
      </c>
      <c r="G437" s="95" t="s">
        <v>964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5">
        <v>0</v>
      </c>
      <c r="F438" s="115">
        <v>0</v>
      </c>
      <c r="G438" s="95" t="s">
        <v>964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5">
        <v>0</v>
      </c>
      <c r="F439" s="115">
        <v>0</v>
      </c>
      <c r="G439" s="95" t="s">
        <v>964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5">
        <v>0</v>
      </c>
      <c r="F440" s="115">
        <v>0</v>
      </c>
      <c r="G440" s="95" t="s">
        <v>964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5">
        <v>0</v>
      </c>
      <c r="F441" s="115">
        <v>0</v>
      </c>
      <c r="G441" s="95" t="s">
        <v>964</v>
      </c>
      <c r="H441" s="96"/>
    </row>
    <row r="442" spans="1:8" ht="16.5" thickBot="1" x14ac:dyDescent="0.3">
      <c r="A442" s="67" t="s">
        <v>239</v>
      </c>
      <c r="B442" s="101" t="s">
        <v>240</v>
      </c>
      <c r="C442" s="57" t="s">
        <v>918</v>
      </c>
      <c r="D442" s="70">
        <v>0</v>
      </c>
      <c r="E442" s="115">
        <v>0</v>
      </c>
      <c r="F442" s="115">
        <v>0</v>
      </c>
      <c r="G442" s="102" t="s">
        <v>964</v>
      </c>
      <c r="H442" s="103"/>
    </row>
    <row r="443" spans="1:8" x14ac:dyDescent="0.25">
      <c r="A443" s="49" t="s">
        <v>350</v>
      </c>
      <c r="B443" s="50" t="s">
        <v>343</v>
      </c>
      <c r="C443" s="104" t="s">
        <v>441</v>
      </c>
      <c r="D443" s="105">
        <v>0</v>
      </c>
      <c r="E443" s="211">
        <v>0</v>
      </c>
      <c r="F443" s="211">
        <v>0</v>
      </c>
      <c r="G443" s="106" t="s">
        <v>964</v>
      </c>
      <c r="H443" s="107"/>
    </row>
    <row r="444" spans="1:8" ht="47.25" x14ac:dyDescent="0.25">
      <c r="A444" s="108" t="s">
        <v>829</v>
      </c>
      <c r="B444" s="64" t="s">
        <v>830</v>
      </c>
      <c r="C444" s="57" t="s">
        <v>918</v>
      </c>
      <c r="D444" s="70">
        <v>0</v>
      </c>
      <c r="E444" s="109">
        <v>0</v>
      </c>
      <c r="F444" s="109">
        <v>0</v>
      </c>
      <c r="G444" s="110" t="s">
        <v>964</v>
      </c>
      <c r="H444" s="111"/>
    </row>
    <row r="445" spans="1:8" x14ac:dyDescent="0.25">
      <c r="A445" s="108" t="s">
        <v>353</v>
      </c>
      <c r="B445" s="63" t="s">
        <v>831</v>
      </c>
      <c r="C445" s="57" t="s">
        <v>918</v>
      </c>
      <c r="D445" s="70">
        <v>0</v>
      </c>
      <c r="E445" s="109">
        <v>0</v>
      </c>
      <c r="F445" s="109">
        <v>0</v>
      </c>
      <c r="G445" s="110" t="s">
        <v>964</v>
      </c>
      <c r="H445" s="111"/>
    </row>
    <row r="446" spans="1:8" ht="31.5" x14ac:dyDescent="0.25">
      <c r="A446" s="108" t="s">
        <v>354</v>
      </c>
      <c r="B446" s="63" t="s">
        <v>832</v>
      </c>
      <c r="C446" s="57" t="s">
        <v>918</v>
      </c>
      <c r="D446" s="70">
        <v>0</v>
      </c>
      <c r="E446" s="109">
        <v>0</v>
      </c>
      <c r="F446" s="109">
        <v>0</v>
      </c>
      <c r="G446" s="110" t="s">
        <v>964</v>
      </c>
      <c r="H446" s="111"/>
    </row>
    <row r="447" spans="1:8" x14ac:dyDescent="0.25">
      <c r="A447" s="108" t="s">
        <v>355</v>
      </c>
      <c r="B447" s="63" t="s">
        <v>833</v>
      </c>
      <c r="C447" s="57" t="s">
        <v>918</v>
      </c>
      <c r="D447" s="70">
        <v>0</v>
      </c>
      <c r="E447" s="109">
        <v>0</v>
      </c>
      <c r="F447" s="109">
        <v>0</v>
      </c>
      <c r="G447" s="110" t="s">
        <v>964</v>
      </c>
      <c r="H447" s="111"/>
    </row>
    <row r="448" spans="1:8" ht="31.5" x14ac:dyDescent="0.25">
      <c r="A448" s="108" t="s">
        <v>356</v>
      </c>
      <c r="B448" s="64" t="s">
        <v>834</v>
      </c>
      <c r="C448" s="87" t="s">
        <v>441</v>
      </c>
      <c r="D448" s="112">
        <v>0</v>
      </c>
      <c r="E448" s="109">
        <v>0</v>
      </c>
      <c r="F448" s="109">
        <v>0</v>
      </c>
      <c r="G448" s="110" t="s">
        <v>964</v>
      </c>
      <c r="H448" s="111"/>
    </row>
    <row r="449" spans="1:8" x14ac:dyDescent="0.25">
      <c r="A449" s="108" t="s">
        <v>835</v>
      </c>
      <c r="B449" s="63" t="s">
        <v>836</v>
      </c>
      <c r="C449" s="57" t="s">
        <v>918</v>
      </c>
      <c r="D449" s="70">
        <v>0</v>
      </c>
      <c r="E449" s="109">
        <v>0</v>
      </c>
      <c r="F449" s="109">
        <v>0</v>
      </c>
      <c r="G449" s="110" t="s">
        <v>964</v>
      </c>
      <c r="H449" s="111"/>
    </row>
    <row r="450" spans="1:8" x14ac:dyDescent="0.25">
      <c r="A450" s="108" t="s">
        <v>837</v>
      </c>
      <c r="B450" s="63" t="s">
        <v>838</v>
      </c>
      <c r="C450" s="57" t="s">
        <v>918</v>
      </c>
      <c r="D450" s="70">
        <v>0</v>
      </c>
      <c r="E450" s="109">
        <v>0</v>
      </c>
      <c r="F450" s="109">
        <v>0</v>
      </c>
      <c r="G450" s="110" t="s">
        <v>964</v>
      </c>
      <c r="H450" s="111"/>
    </row>
    <row r="451" spans="1:8" ht="16.5" thickBot="1" x14ac:dyDescent="0.3">
      <c r="A451" s="113" t="s">
        <v>839</v>
      </c>
      <c r="B451" s="114" t="s">
        <v>840</v>
      </c>
      <c r="C451" s="74" t="s">
        <v>918</v>
      </c>
      <c r="D451" s="75">
        <v>0</v>
      </c>
      <c r="E451" s="115">
        <v>0</v>
      </c>
      <c r="F451" s="115">
        <v>0</v>
      </c>
      <c r="G451" s="116" t="s">
        <v>964</v>
      </c>
      <c r="H451" s="117"/>
    </row>
    <row r="452" spans="1:8" x14ac:dyDescent="0.25">
      <c r="A452" s="118"/>
      <c r="B452" s="119"/>
      <c r="C452" s="120"/>
      <c r="D452" s="120"/>
      <c r="E452" s="121"/>
      <c r="F452" s="121"/>
      <c r="G452" s="122"/>
      <c r="H452" s="122"/>
    </row>
    <row r="453" spans="1:8" x14ac:dyDescent="0.25">
      <c r="A453" s="118"/>
      <c r="B453" s="119"/>
      <c r="C453" s="120"/>
      <c r="D453" s="120"/>
      <c r="E453" s="121"/>
      <c r="F453" s="121"/>
      <c r="G453" s="122"/>
      <c r="H453" s="122"/>
    </row>
    <row r="454" spans="1:8" x14ac:dyDescent="0.25">
      <c r="A454" s="192" t="s">
        <v>841</v>
      </c>
      <c r="B454" s="119"/>
      <c r="C454" s="120"/>
      <c r="D454" s="120"/>
      <c r="E454" s="121"/>
      <c r="F454" s="121"/>
      <c r="G454" s="122"/>
      <c r="H454" s="122"/>
    </row>
    <row r="455" spans="1:8" x14ac:dyDescent="0.25">
      <c r="A455" s="377" t="s">
        <v>842</v>
      </c>
      <c r="B455" s="377"/>
      <c r="C455" s="377"/>
      <c r="D455" s="377"/>
      <c r="E455" s="377"/>
      <c r="F455" s="377"/>
      <c r="G455" s="377"/>
      <c r="H455" s="377"/>
    </row>
    <row r="456" spans="1:8" x14ac:dyDescent="0.25">
      <c r="A456" s="377" t="s">
        <v>843</v>
      </c>
      <c r="B456" s="377"/>
      <c r="C456" s="377"/>
      <c r="D456" s="377"/>
      <c r="E456" s="377"/>
      <c r="F456" s="377"/>
      <c r="G456" s="377"/>
      <c r="H456" s="377"/>
    </row>
    <row r="457" spans="1:8" x14ac:dyDescent="0.25">
      <c r="A457" s="377" t="s">
        <v>844</v>
      </c>
      <c r="B457" s="377"/>
      <c r="C457" s="377"/>
      <c r="D457" s="377"/>
      <c r="E457" s="377"/>
      <c r="F457" s="377"/>
      <c r="G457" s="377"/>
      <c r="H457" s="377"/>
    </row>
    <row r="458" spans="1:8" x14ac:dyDescent="0.25">
      <c r="A458" s="375" t="s">
        <v>845</v>
      </c>
      <c r="B458" s="375"/>
      <c r="C458" s="375"/>
      <c r="D458" s="375"/>
      <c r="E458" s="375"/>
      <c r="F458" s="375"/>
      <c r="G458" s="375"/>
      <c r="H458" s="375"/>
    </row>
    <row r="459" spans="1:8" x14ac:dyDescent="0.25">
      <c r="A459" s="376" t="s">
        <v>846</v>
      </c>
      <c r="B459" s="376"/>
      <c r="C459" s="376"/>
      <c r="D459" s="376"/>
      <c r="E459" s="376"/>
      <c r="F459" s="376"/>
      <c r="G459" s="376"/>
      <c r="H459" s="376"/>
    </row>
    <row r="460" spans="1:8" x14ac:dyDescent="0.25">
      <c r="B460" s="37" t="s">
        <v>977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4:B14"/>
    <mergeCell ref="A15:B15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50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6"/>
  <sheetViews>
    <sheetView view="pageBreakPreview" topLeftCell="C9" zoomScale="90" zoomScaleSheetLayoutView="90" workbookViewId="0">
      <selection activeCell="O24" sqref="O24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303" t="s">
        <v>926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149"/>
      <c r="Z4" s="149"/>
      <c r="AA4" s="149"/>
      <c r="AB4" s="149"/>
      <c r="AC4" s="149"/>
    </row>
    <row r="5" spans="1:30" s="33" customFormat="1" ht="18.75" customHeight="1" x14ac:dyDescent="0.3">
      <c r="A5" s="304" t="s">
        <v>982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150"/>
      <c r="Z5" s="150"/>
      <c r="AA5" s="150"/>
      <c r="AB5" s="150"/>
      <c r="AC5" s="150"/>
      <c r="AD5" s="150"/>
    </row>
    <row r="6" spans="1:30" s="33" customFormat="1" ht="18.75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</row>
    <row r="7" spans="1:30" s="33" customFormat="1" ht="18.75" customHeight="1" x14ac:dyDescent="0.3">
      <c r="A7" s="304" t="s">
        <v>933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150"/>
      <c r="Z7" s="150"/>
      <c r="AA7" s="150"/>
      <c r="AB7" s="150"/>
      <c r="AC7" s="150"/>
    </row>
    <row r="8" spans="1:30" x14ac:dyDescent="0.25">
      <c r="A8" s="295" t="s">
        <v>68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34"/>
      <c r="Z8" s="34"/>
      <c r="AA8" s="34"/>
      <c r="AB8" s="34"/>
      <c r="AC8" s="34"/>
    </row>
    <row r="9" spans="1:30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</row>
    <row r="10" spans="1:30" ht="18.75" x14ac:dyDescent="0.3">
      <c r="A10" s="305" t="s">
        <v>955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152"/>
      <c r="Z10" s="152"/>
      <c r="AA10" s="152"/>
      <c r="AB10" s="152"/>
      <c r="AC10" s="152"/>
    </row>
    <row r="11" spans="1:30" ht="18.75" x14ac:dyDescent="0.3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AC11" s="32"/>
    </row>
    <row r="12" spans="1:30" ht="18.75" x14ac:dyDescent="0.25">
      <c r="A12" s="294" t="s">
        <v>936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193"/>
      <c r="Z12" s="193"/>
      <c r="AA12" s="193"/>
      <c r="AB12" s="153"/>
      <c r="AC12" s="153"/>
    </row>
    <row r="13" spans="1:30" x14ac:dyDescent="0.25">
      <c r="A13" s="295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34"/>
      <c r="Z13" s="34"/>
      <c r="AA13" s="34"/>
      <c r="AB13" s="34"/>
      <c r="AC13" s="34"/>
    </row>
    <row r="14" spans="1:30" x14ac:dyDescent="0.25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</row>
    <row r="15" spans="1:30" ht="30.75" customHeight="1" x14ac:dyDescent="0.25">
      <c r="A15" s="297" t="s">
        <v>63</v>
      </c>
      <c r="B15" s="297" t="s">
        <v>18</v>
      </c>
      <c r="C15" s="285" t="s">
        <v>5</v>
      </c>
      <c r="D15" s="297" t="s">
        <v>922</v>
      </c>
      <c r="E15" s="297"/>
      <c r="F15" s="297"/>
      <c r="G15" s="297"/>
      <c r="H15" s="297"/>
      <c r="I15" s="297"/>
      <c r="J15" s="297"/>
      <c r="K15" s="297"/>
      <c r="L15" s="297"/>
      <c r="M15" s="297"/>
      <c r="N15" s="297" t="s">
        <v>851</v>
      </c>
      <c r="O15" s="297"/>
      <c r="P15" s="297"/>
      <c r="Q15" s="297"/>
      <c r="R15" s="297"/>
      <c r="S15" s="297"/>
      <c r="T15" s="297"/>
      <c r="U15" s="297"/>
      <c r="V15" s="297"/>
      <c r="W15" s="297"/>
      <c r="X15" s="297" t="s">
        <v>7</v>
      </c>
    </row>
    <row r="16" spans="1:30" ht="30.75" customHeight="1" x14ac:dyDescent="0.25">
      <c r="A16" s="297"/>
      <c r="B16" s="297"/>
      <c r="C16" s="286"/>
      <c r="D16" s="297" t="s">
        <v>956</v>
      </c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</row>
    <row r="17" spans="1:24" ht="42.75" customHeight="1" x14ac:dyDescent="0.25">
      <c r="A17" s="297"/>
      <c r="B17" s="297"/>
      <c r="C17" s="286"/>
      <c r="D17" s="297" t="s">
        <v>9</v>
      </c>
      <c r="E17" s="297"/>
      <c r="F17" s="297"/>
      <c r="G17" s="297"/>
      <c r="H17" s="297"/>
      <c r="I17" s="297" t="s">
        <v>10</v>
      </c>
      <c r="J17" s="297"/>
      <c r="K17" s="297"/>
      <c r="L17" s="297"/>
      <c r="M17" s="297"/>
      <c r="N17" s="298" t="s">
        <v>26</v>
      </c>
      <c r="O17" s="298"/>
      <c r="P17" s="298" t="s">
        <v>14</v>
      </c>
      <c r="Q17" s="298"/>
      <c r="R17" s="309" t="s">
        <v>61</v>
      </c>
      <c r="S17" s="309"/>
      <c r="T17" s="298" t="s">
        <v>64</v>
      </c>
      <c r="U17" s="298"/>
      <c r="V17" s="298" t="s">
        <v>15</v>
      </c>
      <c r="W17" s="298"/>
      <c r="X17" s="297"/>
    </row>
    <row r="18" spans="1:24" ht="143.25" customHeight="1" x14ac:dyDescent="0.25">
      <c r="A18" s="297"/>
      <c r="B18" s="297"/>
      <c r="C18" s="286"/>
      <c r="D18" s="299" t="s">
        <v>26</v>
      </c>
      <c r="E18" s="299" t="s">
        <v>14</v>
      </c>
      <c r="F18" s="301" t="s">
        <v>61</v>
      </c>
      <c r="G18" s="299" t="s">
        <v>64</v>
      </c>
      <c r="H18" s="299" t="s">
        <v>15</v>
      </c>
      <c r="I18" s="299" t="s">
        <v>16</v>
      </c>
      <c r="J18" s="299" t="s">
        <v>14</v>
      </c>
      <c r="K18" s="301" t="s">
        <v>61</v>
      </c>
      <c r="L18" s="299" t="s">
        <v>64</v>
      </c>
      <c r="M18" s="299" t="s">
        <v>15</v>
      </c>
      <c r="N18" s="298"/>
      <c r="O18" s="298"/>
      <c r="P18" s="298"/>
      <c r="Q18" s="298"/>
      <c r="R18" s="309"/>
      <c r="S18" s="309"/>
      <c r="T18" s="298"/>
      <c r="U18" s="298"/>
      <c r="V18" s="298"/>
      <c r="W18" s="298"/>
      <c r="X18" s="297"/>
    </row>
    <row r="19" spans="1:24" ht="47.25" x14ac:dyDescent="0.25">
      <c r="A19" s="297"/>
      <c r="B19" s="297"/>
      <c r="C19" s="287"/>
      <c r="D19" s="300"/>
      <c r="E19" s="300"/>
      <c r="F19" s="302"/>
      <c r="G19" s="300"/>
      <c r="H19" s="300"/>
      <c r="I19" s="300"/>
      <c r="J19" s="300"/>
      <c r="K19" s="302"/>
      <c r="L19" s="300"/>
      <c r="M19" s="300"/>
      <c r="N19" s="172" t="s">
        <v>921</v>
      </c>
      <c r="O19" s="139" t="s">
        <v>8</v>
      </c>
      <c r="P19" s="172" t="s">
        <v>921</v>
      </c>
      <c r="Q19" s="139" t="s">
        <v>8</v>
      </c>
      <c r="R19" s="172" t="s">
        <v>921</v>
      </c>
      <c r="S19" s="139" t="s">
        <v>8</v>
      </c>
      <c r="T19" s="172" t="s">
        <v>921</v>
      </c>
      <c r="U19" s="139" t="s">
        <v>8</v>
      </c>
      <c r="V19" s="172" t="s">
        <v>921</v>
      </c>
      <c r="W19" s="139" t="s">
        <v>8</v>
      </c>
      <c r="X19" s="297"/>
    </row>
    <row r="20" spans="1:24" ht="26.25" customHeight="1" x14ac:dyDescent="0.25">
      <c r="A20" s="139">
        <v>1</v>
      </c>
      <c r="B20" s="139">
        <f>A20+1</f>
        <v>2</v>
      </c>
      <c r="C20" s="139">
        <v>3</v>
      </c>
      <c r="D20" s="139">
        <v>4</v>
      </c>
      <c r="E20" s="139">
        <f t="shared" ref="E20:M20" si="0">D20+1</f>
        <v>5</v>
      </c>
      <c r="F20" s="139">
        <f t="shared" si="0"/>
        <v>6</v>
      </c>
      <c r="G20" s="139">
        <f t="shared" si="0"/>
        <v>7</v>
      </c>
      <c r="H20" s="139">
        <f t="shared" si="0"/>
        <v>8</v>
      </c>
      <c r="I20" s="139">
        <f t="shared" si="0"/>
        <v>9</v>
      </c>
      <c r="J20" s="139">
        <f t="shared" si="0"/>
        <v>10</v>
      </c>
      <c r="K20" s="139">
        <f t="shared" si="0"/>
        <v>11</v>
      </c>
      <c r="L20" s="139">
        <f t="shared" si="0"/>
        <v>12</v>
      </c>
      <c r="M20" s="139">
        <f t="shared" si="0"/>
        <v>13</v>
      </c>
      <c r="N20" s="139">
        <f t="shared" ref="N20:X20" si="1">M20+1</f>
        <v>14</v>
      </c>
      <c r="O20" s="139">
        <f t="shared" si="1"/>
        <v>15</v>
      </c>
      <c r="P20" s="139">
        <f t="shared" si="1"/>
        <v>16</v>
      </c>
      <c r="Q20" s="139">
        <f t="shared" si="1"/>
        <v>17</v>
      </c>
      <c r="R20" s="139">
        <f t="shared" si="1"/>
        <v>18</v>
      </c>
      <c r="S20" s="139">
        <f t="shared" si="1"/>
        <v>19</v>
      </c>
      <c r="T20" s="139">
        <f t="shared" si="1"/>
        <v>20</v>
      </c>
      <c r="U20" s="139">
        <f t="shared" si="1"/>
        <v>21</v>
      </c>
      <c r="V20" s="139">
        <f t="shared" si="1"/>
        <v>22</v>
      </c>
      <c r="W20" s="139">
        <f t="shared" si="1"/>
        <v>23</v>
      </c>
      <c r="X20" s="139">
        <f t="shared" si="1"/>
        <v>24</v>
      </c>
    </row>
    <row r="21" spans="1:24" ht="49.5" customHeight="1" x14ac:dyDescent="0.25">
      <c r="A21" s="212"/>
      <c r="B21" s="217" t="s">
        <v>928</v>
      </c>
      <c r="C21" s="245" t="s">
        <v>971</v>
      </c>
      <c r="D21" s="225">
        <v>4.26</v>
      </c>
      <c r="E21" s="212">
        <v>0</v>
      </c>
      <c r="F21" s="212">
        <v>0</v>
      </c>
      <c r="G21" s="225">
        <v>4.26</v>
      </c>
      <c r="H21" s="212">
        <v>0</v>
      </c>
      <c r="I21" s="279">
        <v>0.23899999999999999</v>
      </c>
      <c r="J21" s="212">
        <v>0</v>
      </c>
      <c r="K21" s="212">
        <v>0</v>
      </c>
      <c r="L21" s="139">
        <v>0.23899999999999999</v>
      </c>
      <c r="M21" s="212">
        <v>0</v>
      </c>
      <c r="N21" s="279">
        <f>I21-G21</f>
        <v>-4.0209999999999999</v>
      </c>
      <c r="O21" s="274">
        <f>L21/G21*100%</f>
        <v>5.6103286384976525E-2</v>
      </c>
      <c r="P21" s="212">
        <v>0</v>
      </c>
      <c r="Q21" s="212">
        <v>0</v>
      </c>
      <c r="R21" s="212">
        <v>0</v>
      </c>
      <c r="S21" s="212">
        <v>0</v>
      </c>
      <c r="T21" s="225">
        <f>L21-G21</f>
        <v>-4.0209999999999999</v>
      </c>
      <c r="U21" s="274">
        <f>L21/G21</f>
        <v>5.6103286384976525E-2</v>
      </c>
      <c r="V21" s="212">
        <v>0</v>
      </c>
      <c r="W21" s="212">
        <v>0</v>
      </c>
      <c r="X21" s="212"/>
    </row>
    <row r="22" spans="1:24" ht="49.5" customHeight="1" x14ac:dyDescent="0.25">
      <c r="A22" s="212"/>
      <c r="B22" s="217" t="s">
        <v>929</v>
      </c>
      <c r="C22" s="245" t="s">
        <v>971</v>
      </c>
      <c r="D22" s="225">
        <v>4.26</v>
      </c>
      <c r="E22" s="220">
        <v>0</v>
      </c>
      <c r="F22" s="220">
        <v>0</v>
      </c>
      <c r="G22" s="225">
        <v>4.26</v>
      </c>
      <c r="H22" s="220">
        <v>0</v>
      </c>
      <c r="I22" s="279">
        <v>0.23899999999999999</v>
      </c>
      <c r="J22" s="220">
        <v>0</v>
      </c>
      <c r="K22" s="220">
        <v>0</v>
      </c>
      <c r="L22" s="270">
        <v>0.23899999999999999</v>
      </c>
      <c r="M22" s="220">
        <v>0</v>
      </c>
      <c r="N22" s="279">
        <f t="shared" ref="N22:N24" si="2">I22-G22</f>
        <v>-4.0209999999999999</v>
      </c>
      <c r="O22" s="274">
        <f t="shared" ref="O22:O24" si="3">L22/G22*100%</f>
        <v>5.6103286384976525E-2</v>
      </c>
      <c r="P22" s="220">
        <v>0</v>
      </c>
      <c r="Q22" s="220">
        <v>0</v>
      </c>
      <c r="R22" s="220">
        <v>0</v>
      </c>
      <c r="S22" s="220">
        <v>0</v>
      </c>
      <c r="T22" s="271">
        <f t="shared" ref="T22:T24" si="4">L22-G22</f>
        <v>-4.0209999999999999</v>
      </c>
      <c r="U22" s="274">
        <f t="shared" ref="U22:U24" si="5">L22/G22</f>
        <v>5.6103286384976525E-2</v>
      </c>
      <c r="V22" s="220">
        <v>0</v>
      </c>
      <c r="W22" s="220">
        <v>0</v>
      </c>
      <c r="X22" s="212"/>
    </row>
    <row r="23" spans="1:24" ht="49.5" customHeight="1" x14ac:dyDescent="0.25">
      <c r="A23" s="212"/>
      <c r="B23" s="218" t="s">
        <v>959</v>
      </c>
      <c r="C23" s="250"/>
      <c r="D23" s="225">
        <v>4.26</v>
      </c>
      <c r="E23" s="220">
        <v>0</v>
      </c>
      <c r="F23" s="220">
        <v>0</v>
      </c>
      <c r="G23" s="225">
        <v>4.26</v>
      </c>
      <c r="H23" s="220">
        <v>0</v>
      </c>
      <c r="I23" s="279">
        <v>0.23899999999999999</v>
      </c>
      <c r="J23" s="220">
        <v>0</v>
      </c>
      <c r="K23" s="220">
        <v>0</v>
      </c>
      <c r="L23" s="270">
        <v>0.23899999999999999</v>
      </c>
      <c r="M23" s="220">
        <v>0</v>
      </c>
      <c r="N23" s="279">
        <f t="shared" si="2"/>
        <v>-4.0209999999999999</v>
      </c>
      <c r="O23" s="274">
        <f t="shared" si="3"/>
        <v>5.6103286384976525E-2</v>
      </c>
      <c r="P23" s="220">
        <v>0</v>
      </c>
      <c r="Q23" s="220">
        <v>0</v>
      </c>
      <c r="R23" s="220">
        <v>0</v>
      </c>
      <c r="S23" s="220">
        <v>0</v>
      </c>
      <c r="T23" s="271">
        <f t="shared" si="4"/>
        <v>-4.0209999999999999</v>
      </c>
      <c r="U23" s="274">
        <f t="shared" si="5"/>
        <v>5.6103286384976525E-2</v>
      </c>
      <c r="V23" s="220">
        <v>0</v>
      </c>
      <c r="W23" s="220">
        <v>0</v>
      </c>
      <c r="X23" s="212"/>
    </row>
    <row r="24" spans="1:24" ht="31.5" customHeight="1" x14ac:dyDescent="0.25">
      <c r="A24" s="306" t="s">
        <v>166</v>
      </c>
      <c r="B24" s="307"/>
      <c r="C24" s="308"/>
      <c r="D24" s="225">
        <v>4.26</v>
      </c>
      <c r="E24" s="220">
        <v>0</v>
      </c>
      <c r="F24" s="220">
        <v>0</v>
      </c>
      <c r="G24" s="225">
        <v>4.26</v>
      </c>
      <c r="H24" s="220">
        <v>0</v>
      </c>
      <c r="I24" s="279">
        <v>0.23899999999999999</v>
      </c>
      <c r="J24" s="220">
        <v>0</v>
      </c>
      <c r="K24" s="220">
        <v>0</v>
      </c>
      <c r="L24" s="270">
        <v>0.23899999999999999</v>
      </c>
      <c r="M24" s="220">
        <v>0</v>
      </c>
      <c r="N24" s="279">
        <f t="shared" si="2"/>
        <v>-4.0209999999999999</v>
      </c>
      <c r="O24" s="274">
        <f t="shared" si="3"/>
        <v>5.6103286384976525E-2</v>
      </c>
      <c r="P24" s="220">
        <v>0</v>
      </c>
      <c r="Q24" s="220">
        <v>0</v>
      </c>
      <c r="R24" s="220">
        <v>0</v>
      </c>
      <c r="S24" s="220">
        <v>0</v>
      </c>
      <c r="T24" s="271">
        <f t="shared" si="4"/>
        <v>-4.0209999999999999</v>
      </c>
      <c r="U24" s="274">
        <f t="shared" si="5"/>
        <v>5.6103286384976525E-2</v>
      </c>
      <c r="V24" s="220">
        <v>0</v>
      </c>
      <c r="W24" s="220">
        <v>0</v>
      </c>
      <c r="X24" s="212"/>
    </row>
    <row r="26" spans="1:24" x14ac:dyDescent="0.25">
      <c r="D26" s="28" t="s">
        <v>973</v>
      </c>
      <c r="H26" s="28" t="s">
        <v>974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4:C24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topLeftCell="A10" zoomScale="80" zoomScaleSheetLayoutView="80" workbookViewId="0">
      <selection activeCell="R23" sqref="R23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303" t="s">
        <v>896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149"/>
      <c r="X4" s="149"/>
      <c r="Y4" s="149"/>
      <c r="Z4" s="149"/>
      <c r="AA4" s="149"/>
    </row>
    <row r="5" spans="1:28" s="33" customFormat="1" ht="18.75" customHeight="1" x14ac:dyDescent="0.3">
      <c r="A5" s="304" t="s">
        <v>983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150"/>
      <c r="X5" s="150"/>
      <c r="Y5" s="150"/>
      <c r="Z5" s="150"/>
      <c r="AA5" s="150"/>
      <c r="AB5" s="150"/>
    </row>
    <row r="6" spans="1:28" s="33" customFormat="1" ht="18.75" x14ac:dyDescent="0.3">
      <c r="A6" s="151"/>
      <c r="B6" s="151"/>
      <c r="C6" s="151"/>
      <c r="D6" s="151"/>
      <c r="E6" s="151"/>
      <c r="F6" s="151"/>
      <c r="G6" s="151"/>
      <c r="H6" s="21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8" s="33" customFormat="1" ht="18.75" customHeight="1" x14ac:dyDescent="0.3">
      <c r="A7" s="304" t="s">
        <v>934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150"/>
      <c r="X7" s="150"/>
      <c r="Y7" s="150"/>
      <c r="Z7" s="150"/>
      <c r="AA7" s="150"/>
    </row>
    <row r="8" spans="1:28" x14ac:dyDescent="0.25">
      <c r="A8" s="295" t="s">
        <v>76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34"/>
      <c r="X8" s="34"/>
      <c r="Y8" s="34"/>
      <c r="Z8" s="34"/>
      <c r="AA8" s="34"/>
    </row>
    <row r="9" spans="1:28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8" ht="18.75" x14ac:dyDescent="0.3">
      <c r="A10" s="305" t="s">
        <v>957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152"/>
      <c r="X10" s="152"/>
      <c r="Y10" s="152"/>
      <c r="Z10" s="152"/>
      <c r="AA10" s="152"/>
    </row>
    <row r="11" spans="1:28" ht="18.75" x14ac:dyDescent="0.3">
      <c r="AA11" s="32"/>
    </row>
    <row r="12" spans="1:28" ht="18.75" x14ac:dyDescent="0.25">
      <c r="A12" s="294" t="s">
        <v>931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193"/>
      <c r="X12" s="193"/>
      <c r="Y12" s="193"/>
      <c r="Z12" s="153"/>
      <c r="AA12" s="153"/>
    </row>
    <row r="13" spans="1:28" x14ac:dyDescent="0.25">
      <c r="A13" s="295" t="s">
        <v>66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34"/>
      <c r="X13" s="34"/>
      <c r="Y13" s="34"/>
      <c r="Z13" s="34"/>
      <c r="AA13" s="34"/>
    </row>
    <row r="14" spans="1:28" ht="26.25" customHeight="1" x14ac:dyDescent="0.25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194"/>
      <c r="X14" s="194"/>
      <c r="Y14" s="194"/>
      <c r="Z14" s="194"/>
    </row>
    <row r="15" spans="1:28" ht="130.5" customHeight="1" x14ac:dyDescent="0.25">
      <c r="A15" s="285" t="s">
        <v>63</v>
      </c>
      <c r="B15" s="297" t="s">
        <v>18</v>
      </c>
      <c r="C15" s="297" t="s">
        <v>5</v>
      </c>
      <c r="D15" s="285" t="s">
        <v>914</v>
      </c>
      <c r="E15" s="285" t="s">
        <v>969</v>
      </c>
      <c r="F15" s="297" t="s">
        <v>970</v>
      </c>
      <c r="G15" s="297"/>
      <c r="H15" s="306" t="s">
        <v>923</v>
      </c>
      <c r="I15" s="307"/>
      <c r="J15" s="307"/>
      <c r="K15" s="307"/>
      <c r="L15" s="307"/>
      <c r="M15" s="307"/>
      <c r="N15" s="307"/>
      <c r="O15" s="307"/>
      <c r="P15" s="307"/>
      <c r="Q15" s="308"/>
      <c r="R15" s="297" t="s">
        <v>924</v>
      </c>
      <c r="S15" s="297"/>
      <c r="T15" s="310" t="s">
        <v>852</v>
      </c>
      <c r="U15" s="311"/>
      <c r="V15" s="285" t="s">
        <v>7</v>
      </c>
    </row>
    <row r="16" spans="1:28" ht="35.25" customHeight="1" x14ac:dyDescent="0.25">
      <c r="A16" s="286"/>
      <c r="B16" s="297"/>
      <c r="C16" s="297"/>
      <c r="D16" s="286"/>
      <c r="E16" s="286"/>
      <c r="F16" s="298" t="s">
        <v>4</v>
      </c>
      <c r="G16" s="298" t="s">
        <v>13</v>
      </c>
      <c r="H16" s="297" t="s">
        <v>12</v>
      </c>
      <c r="I16" s="297"/>
      <c r="J16" s="297" t="s">
        <v>72</v>
      </c>
      <c r="K16" s="297"/>
      <c r="L16" s="297" t="s">
        <v>73</v>
      </c>
      <c r="M16" s="297"/>
      <c r="N16" s="310" t="s">
        <v>74</v>
      </c>
      <c r="O16" s="311"/>
      <c r="P16" s="310" t="s">
        <v>75</v>
      </c>
      <c r="Q16" s="311"/>
      <c r="R16" s="298" t="s">
        <v>4</v>
      </c>
      <c r="S16" s="298" t="s">
        <v>13</v>
      </c>
      <c r="T16" s="314"/>
      <c r="U16" s="315"/>
      <c r="V16" s="286"/>
    </row>
    <row r="17" spans="1:22" ht="35.25" customHeight="1" x14ac:dyDescent="0.25">
      <c r="A17" s="286"/>
      <c r="B17" s="297"/>
      <c r="C17" s="297"/>
      <c r="D17" s="286"/>
      <c r="E17" s="286"/>
      <c r="F17" s="298"/>
      <c r="G17" s="298"/>
      <c r="H17" s="297"/>
      <c r="I17" s="297"/>
      <c r="J17" s="297"/>
      <c r="K17" s="297"/>
      <c r="L17" s="297"/>
      <c r="M17" s="297"/>
      <c r="N17" s="312"/>
      <c r="O17" s="313"/>
      <c r="P17" s="312"/>
      <c r="Q17" s="313"/>
      <c r="R17" s="298"/>
      <c r="S17" s="298"/>
      <c r="T17" s="312"/>
      <c r="U17" s="313"/>
      <c r="V17" s="286"/>
    </row>
    <row r="18" spans="1:22" ht="65.25" customHeight="1" x14ac:dyDescent="0.25">
      <c r="A18" s="287"/>
      <c r="B18" s="297"/>
      <c r="C18" s="297"/>
      <c r="D18" s="287"/>
      <c r="E18" s="287"/>
      <c r="F18" s="298"/>
      <c r="G18" s="298"/>
      <c r="H18" s="139" t="s">
        <v>9</v>
      </c>
      <c r="I18" s="139" t="s">
        <v>25</v>
      </c>
      <c r="J18" s="139" t="s">
        <v>9</v>
      </c>
      <c r="K18" s="139" t="s">
        <v>25</v>
      </c>
      <c r="L18" s="139" t="s">
        <v>9</v>
      </c>
      <c r="M18" s="139" t="s">
        <v>25</v>
      </c>
      <c r="N18" s="155" t="s">
        <v>9</v>
      </c>
      <c r="O18" s="155" t="s">
        <v>25</v>
      </c>
      <c r="P18" s="155" t="s">
        <v>9</v>
      </c>
      <c r="Q18" s="155" t="s">
        <v>25</v>
      </c>
      <c r="R18" s="298"/>
      <c r="S18" s="298"/>
      <c r="T18" s="175" t="s">
        <v>917</v>
      </c>
      <c r="U18" s="154" t="s">
        <v>8</v>
      </c>
      <c r="V18" s="287"/>
    </row>
    <row r="19" spans="1:22" ht="20.25" customHeight="1" x14ac:dyDescent="0.25">
      <c r="A19" s="139">
        <v>1</v>
      </c>
      <c r="B19" s="139">
        <f>A19+1</f>
        <v>2</v>
      </c>
      <c r="C19" s="139">
        <f t="shared" ref="C19:V19" si="0">B19+1</f>
        <v>3</v>
      </c>
      <c r="D19" s="139">
        <f t="shared" si="0"/>
        <v>4</v>
      </c>
      <c r="E19" s="139">
        <f t="shared" si="0"/>
        <v>5</v>
      </c>
      <c r="F19" s="139">
        <f t="shared" si="0"/>
        <v>6</v>
      </c>
      <c r="G19" s="139">
        <f t="shared" si="0"/>
        <v>7</v>
      </c>
      <c r="H19" s="139">
        <f t="shared" si="0"/>
        <v>8</v>
      </c>
      <c r="I19" s="139">
        <f t="shared" si="0"/>
        <v>9</v>
      </c>
      <c r="J19" s="139">
        <f t="shared" si="0"/>
        <v>10</v>
      </c>
      <c r="K19" s="139">
        <f t="shared" si="0"/>
        <v>11</v>
      </c>
      <c r="L19" s="139">
        <f t="shared" si="0"/>
        <v>12</v>
      </c>
      <c r="M19" s="139">
        <f t="shared" si="0"/>
        <v>13</v>
      </c>
      <c r="N19" s="139">
        <f t="shared" si="0"/>
        <v>14</v>
      </c>
      <c r="O19" s="139">
        <f t="shared" si="0"/>
        <v>15</v>
      </c>
      <c r="P19" s="139">
        <f t="shared" si="0"/>
        <v>16</v>
      </c>
      <c r="Q19" s="139">
        <f t="shared" si="0"/>
        <v>17</v>
      </c>
      <c r="R19" s="139">
        <f t="shared" si="0"/>
        <v>18</v>
      </c>
      <c r="S19" s="139">
        <f t="shared" si="0"/>
        <v>19</v>
      </c>
      <c r="T19" s="139">
        <f t="shared" si="0"/>
        <v>20</v>
      </c>
      <c r="U19" s="139">
        <f t="shared" si="0"/>
        <v>21</v>
      </c>
      <c r="V19" s="139">
        <f t="shared" si="0"/>
        <v>22</v>
      </c>
    </row>
    <row r="20" spans="1:22" ht="97.5" customHeight="1" x14ac:dyDescent="0.25">
      <c r="A20" s="139"/>
      <c r="B20" s="217" t="s">
        <v>928</v>
      </c>
      <c r="C20" s="245" t="s">
        <v>971</v>
      </c>
      <c r="D20" s="212">
        <v>3.55</v>
      </c>
      <c r="E20" s="139">
        <v>0</v>
      </c>
      <c r="F20" s="276">
        <v>0</v>
      </c>
      <c r="G20" s="276">
        <v>0</v>
      </c>
      <c r="H20" s="226">
        <v>3.55</v>
      </c>
      <c r="I20" s="279">
        <v>0.19900000000000001</v>
      </c>
      <c r="J20" s="139">
        <v>0</v>
      </c>
      <c r="K20" s="139">
        <v>0</v>
      </c>
      <c r="L20" s="139">
        <v>0</v>
      </c>
      <c r="M20" s="139">
        <v>0</v>
      </c>
      <c r="N20" s="226">
        <v>3.55</v>
      </c>
      <c r="O20" s="139">
        <v>0.19900000000000001</v>
      </c>
      <c r="P20" s="139">
        <v>0</v>
      </c>
      <c r="Q20" s="139">
        <v>0</v>
      </c>
      <c r="R20" s="226">
        <f>N20-O20</f>
        <v>3.351</v>
      </c>
      <c r="S20" s="226">
        <f>N20-O20</f>
        <v>3.351</v>
      </c>
      <c r="T20" s="226">
        <f>O20-N20</f>
        <v>-3.351</v>
      </c>
      <c r="U20" s="275">
        <f>O20/N20*100</f>
        <v>5.6056338028169019</v>
      </c>
      <c r="V20" s="219"/>
    </row>
    <row r="21" spans="1:22" ht="87.75" customHeight="1" x14ac:dyDescent="0.25">
      <c r="A21" s="212"/>
      <c r="B21" s="217" t="s">
        <v>929</v>
      </c>
      <c r="C21" s="245" t="s">
        <v>971</v>
      </c>
      <c r="D21" s="226">
        <v>3.55</v>
      </c>
      <c r="E21" s="220">
        <v>0</v>
      </c>
      <c r="F21" s="276">
        <v>0</v>
      </c>
      <c r="G21" s="276">
        <v>0</v>
      </c>
      <c r="H21" s="226">
        <v>3.55</v>
      </c>
      <c r="I21" s="279">
        <v>0.19900000000000001</v>
      </c>
      <c r="J21" s="212">
        <v>0</v>
      </c>
      <c r="K21" s="212">
        <v>0</v>
      </c>
      <c r="L21" s="212">
        <v>0</v>
      </c>
      <c r="M21" s="212">
        <v>0</v>
      </c>
      <c r="N21" s="226">
        <v>3.55</v>
      </c>
      <c r="O21" s="270">
        <v>0.19900000000000001</v>
      </c>
      <c r="P21" s="212">
        <v>0</v>
      </c>
      <c r="Q21" s="212">
        <v>0</v>
      </c>
      <c r="R21" s="273">
        <f t="shared" ref="R21:R23" si="1">N21-O21</f>
        <v>3.351</v>
      </c>
      <c r="S21" s="273">
        <f t="shared" ref="S21:S23" si="2">N21-O21</f>
        <v>3.351</v>
      </c>
      <c r="T21" s="271">
        <f t="shared" ref="T21:T23" si="3">O21-N21</f>
        <v>-3.351</v>
      </c>
      <c r="U21" s="275">
        <f t="shared" ref="U21:U23" si="4">O21/N21*100</f>
        <v>5.6056338028169019</v>
      </c>
      <c r="V21" s="219"/>
    </row>
    <row r="22" spans="1:22" ht="96" customHeight="1" x14ac:dyDescent="0.25">
      <c r="A22" s="212"/>
      <c r="B22" s="218" t="s">
        <v>959</v>
      </c>
      <c r="C22" s="251"/>
      <c r="D22" s="226">
        <v>3.55</v>
      </c>
      <c r="E22" s="220">
        <v>0</v>
      </c>
      <c r="F22" s="276">
        <v>0</v>
      </c>
      <c r="G22" s="276">
        <v>0</v>
      </c>
      <c r="H22" s="226">
        <v>3.55</v>
      </c>
      <c r="I22" s="279">
        <v>0.19900000000000001</v>
      </c>
      <c r="J22" s="212">
        <v>0</v>
      </c>
      <c r="K22" s="212">
        <v>0</v>
      </c>
      <c r="L22" s="212">
        <v>0</v>
      </c>
      <c r="M22" s="212">
        <v>0</v>
      </c>
      <c r="N22" s="226">
        <v>3.55</v>
      </c>
      <c r="O22" s="270">
        <v>0.19900000000000001</v>
      </c>
      <c r="P22" s="212">
        <v>0</v>
      </c>
      <c r="Q22" s="212">
        <v>0</v>
      </c>
      <c r="R22" s="273">
        <f>N22-O22</f>
        <v>3.351</v>
      </c>
      <c r="S22" s="273">
        <f t="shared" si="2"/>
        <v>3.351</v>
      </c>
      <c r="T22" s="271">
        <f t="shared" si="3"/>
        <v>-3.351</v>
      </c>
      <c r="U22" s="275">
        <f t="shared" si="4"/>
        <v>5.6056338028169019</v>
      </c>
      <c r="V22" s="219"/>
    </row>
    <row r="23" spans="1:22" x14ac:dyDescent="0.25">
      <c r="A23" s="306" t="s">
        <v>166</v>
      </c>
      <c r="B23" s="307"/>
      <c r="C23" s="308"/>
      <c r="D23" s="226">
        <v>3.55</v>
      </c>
      <c r="E23" s="220">
        <v>0</v>
      </c>
      <c r="F23" s="276">
        <v>0</v>
      </c>
      <c r="G23" s="276">
        <v>0</v>
      </c>
      <c r="H23" s="226">
        <v>3.55</v>
      </c>
      <c r="I23" s="279">
        <v>0.19900000000000001</v>
      </c>
      <c r="J23" s="139">
        <v>0</v>
      </c>
      <c r="K23" s="139">
        <v>0</v>
      </c>
      <c r="L23" s="139">
        <v>0</v>
      </c>
      <c r="M23" s="139">
        <v>0</v>
      </c>
      <c r="N23" s="226">
        <v>3.55</v>
      </c>
      <c r="O23" s="270">
        <v>0.19900000000000001</v>
      </c>
      <c r="P23" s="139">
        <v>0</v>
      </c>
      <c r="Q23" s="139">
        <v>0</v>
      </c>
      <c r="R23" s="273">
        <f t="shared" si="1"/>
        <v>3.351</v>
      </c>
      <c r="S23" s="273">
        <f t="shared" si="2"/>
        <v>3.351</v>
      </c>
      <c r="T23" s="271">
        <f t="shared" si="3"/>
        <v>-3.351</v>
      </c>
      <c r="U23" s="275">
        <f t="shared" si="4"/>
        <v>5.6056338028169019</v>
      </c>
      <c r="V23" s="219"/>
    </row>
    <row r="25" spans="1:22" x14ac:dyDescent="0.25">
      <c r="F25" s="28" t="s">
        <v>973</v>
      </c>
      <c r="L25" s="28" t="s">
        <v>974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3:C23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29"/>
  <sheetViews>
    <sheetView view="pageBreakPreview" topLeftCell="A4" zoomScale="70" zoomScaleNormal="60" zoomScaleSheetLayoutView="70" workbookViewId="0">
      <selection activeCell="M22" sqref="M22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9.375" style="28" customWidth="1"/>
    <col min="4" max="4" width="11" style="28" customWidth="1"/>
    <col min="5" max="5" width="10" style="28" customWidth="1"/>
    <col min="6" max="6" width="5" style="28" customWidth="1"/>
    <col min="7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5"/>
      <c r="AM1" s="31"/>
      <c r="CA1" s="31" t="s">
        <v>57</v>
      </c>
    </row>
    <row r="2" spans="1:80" ht="18.75" x14ac:dyDescent="0.3">
      <c r="AJ2" s="125"/>
      <c r="AM2" s="32"/>
      <c r="CA2" s="32" t="s">
        <v>0</v>
      </c>
    </row>
    <row r="3" spans="1:80" ht="18.75" x14ac:dyDescent="0.3">
      <c r="AJ3" s="125"/>
      <c r="AM3" s="32"/>
      <c r="CA3" s="25" t="s">
        <v>911</v>
      </c>
    </row>
    <row r="4" spans="1:80" s="33" customFormat="1" ht="18.75" x14ac:dyDescent="0.3">
      <c r="A4" s="303" t="s">
        <v>897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</row>
    <row r="5" spans="1:80" s="33" customFormat="1" ht="18.75" customHeight="1" x14ac:dyDescent="0.3">
      <c r="A5" s="304" t="s">
        <v>984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</row>
    <row r="6" spans="1:80" s="33" customFormat="1" ht="18.75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80" s="33" customFormat="1" ht="18.75" customHeight="1" x14ac:dyDescent="0.3">
      <c r="A7" s="304" t="s">
        <v>935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</row>
    <row r="8" spans="1:80" x14ac:dyDescent="0.25">
      <c r="A8" s="295" t="s">
        <v>70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</row>
    <row r="9" spans="1:80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80" ht="18.75" x14ac:dyDescent="0.3">
      <c r="A10" s="305" t="s">
        <v>958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</row>
    <row r="11" spans="1:80" ht="18.75" x14ac:dyDescent="0.3">
      <c r="AA11" s="32"/>
    </row>
    <row r="12" spans="1:80" ht="18.75" x14ac:dyDescent="0.25">
      <c r="A12" s="294" t="s">
        <v>938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</row>
    <row r="13" spans="1:80" x14ac:dyDescent="0.25">
      <c r="A13" s="295" t="s">
        <v>69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80" x14ac:dyDescent="0.25"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</row>
    <row r="15" spans="1:80" ht="31.5" customHeight="1" x14ac:dyDescent="0.25">
      <c r="A15" s="326" t="s">
        <v>63</v>
      </c>
      <c r="B15" s="320" t="s">
        <v>21</v>
      </c>
      <c r="C15" s="320" t="s">
        <v>5</v>
      </c>
      <c r="D15" s="326" t="s">
        <v>916</v>
      </c>
      <c r="E15" s="321" t="s">
        <v>961</v>
      </c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9"/>
      <c r="BW15" s="310" t="s">
        <v>853</v>
      </c>
      <c r="BX15" s="323"/>
      <c r="BY15" s="323"/>
      <c r="BZ15" s="311"/>
      <c r="CA15" s="320" t="s">
        <v>7</v>
      </c>
    </row>
    <row r="16" spans="1:80" ht="49.5" customHeight="1" x14ac:dyDescent="0.25">
      <c r="A16" s="327"/>
      <c r="B16" s="320"/>
      <c r="C16" s="320"/>
      <c r="D16" s="327"/>
      <c r="E16" s="321" t="s">
        <v>9</v>
      </c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9"/>
      <c r="AN16" s="321" t="s">
        <v>10</v>
      </c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14"/>
      <c r="BX16" s="324"/>
      <c r="BY16" s="324"/>
      <c r="BZ16" s="315"/>
      <c r="CA16" s="320"/>
      <c r="CB16" s="195"/>
    </row>
    <row r="17" spans="1:80" ht="51.75" customHeight="1" x14ac:dyDescent="0.25">
      <c r="A17" s="327"/>
      <c r="B17" s="320"/>
      <c r="C17" s="320"/>
      <c r="D17" s="327"/>
      <c r="E17" s="317" t="s">
        <v>12</v>
      </c>
      <c r="F17" s="318"/>
      <c r="G17" s="318"/>
      <c r="H17" s="318"/>
      <c r="I17" s="318"/>
      <c r="J17" s="318"/>
      <c r="K17" s="319"/>
      <c r="L17" s="317" t="s">
        <v>72</v>
      </c>
      <c r="M17" s="318"/>
      <c r="N17" s="318"/>
      <c r="O17" s="318"/>
      <c r="P17" s="318"/>
      <c r="Q17" s="318"/>
      <c r="R17" s="319"/>
      <c r="S17" s="320" t="s">
        <v>73</v>
      </c>
      <c r="T17" s="320"/>
      <c r="U17" s="320"/>
      <c r="V17" s="320"/>
      <c r="W17" s="320"/>
      <c r="X17" s="320"/>
      <c r="Y17" s="320"/>
      <c r="Z17" s="320" t="s">
        <v>77</v>
      </c>
      <c r="AA17" s="320"/>
      <c r="AB17" s="320"/>
      <c r="AC17" s="320"/>
      <c r="AD17" s="320"/>
      <c r="AE17" s="320"/>
      <c r="AF17" s="320"/>
      <c r="AG17" s="316" t="s">
        <v>75</v>
      </c>
      <c r="AH17" s="316"/>
      <c r="AI17" s="316"/>
      <c r="AJ17" s="316"/>
      <c r="AK17" s="316"/>
      <c r="AL17" s="316"/>
      <c r="AM17" s="316"/>
      <c r="AN17" s="320" t="s">
        <v>12</v>
      </c>
      <c r="AO17" s="320"/>
      <c r="AP17" s="320"/>
      <c r="AQ17" s="320"/>
      <c r="AR17" s="320"/>
      <c r="AS17" s="320"/>
      <c r="AT17" s="320"/>
      <c r="AU17" s="317" t="s">
        <v>72</v>
      </c>
      <c r="AV17" s="318"/>
      <c r="AW17" s="318"/>
      <c r="AX17" s="318"/>
      <c r="AY17" s="318"/>
      <c r="AZ17" s="318"/>
      <c r="BA17" s="319"/>
      <c r="BB17" s="317" t="s">
        <v>73</v>
      </c>
      <c r="BC17" s="318"/>
      <c r="BD17" s="318"/>
      <c r="BE17" s="318"/>
      <c r="BF17" s="318"/>
      <c r="BG17" s="318"/>
      <c r="BH17" s="319"/>
      <c r="BI17" s="317" t="s">
        <v>77</v>
      </c>
      <c r="BJ17" s="318"/>
      <c r="BK17" s="318"/>
      <c r="BL17" s="318"/>
      <c r="BM17" s="318"/>
      <c r="BN17" s="318"/>
      <c r="BO17" s="319"/>
      <c r="BP17" s="321" t="s">
        <v>75</v>
      </c>
      <c r="BQ17" s="322"/>
      <c r="BR17" s="322"/>
      <c r="BS17" s="322"/>
      <c r="BT17" s="322"/>
      <c r="BU17" s="322"/>
      <c r="BV17" s="322"/>
      <c r="BW17" s="312"/>
      <c r="BX17" s="325"/>
      <c r="BY17" s="325"/>
      <c r="BZ17" s="313"/>
      <c r="CA17" s="320"/>
      <c r="CB17" s="195"/>
    </row>
    <row r="18" spans="1:80" ht="51.75" customHeight="1" x14ac:dyDescent="0.25">
      <c r="A18" s="327"/>
      <c r="B18" s="320"/>
      <c r="C18" s="320"/>
      <c r="D18" s="327"/>
      <c r="E18" s="196" t="s">
        <v>20</v>
      </c>
      <c r="F18" s="316" t="s">
        <v>19</v>
      </c>
      <c r="G18" s="316"/>
      <c r="H18" s="316"/>
      <c r="I18" s="316"/>
      <c r="J18" s="316"/>
      <c r="K18" s="316"/>
      <c r="L18" s="196" t="s">
        <v>20</v>
      </c>
      <c r="M18" s="316" t="s">
        <v>19</v>
      </c>
      <c r="N18" s="316"/>
      <c r="O18" s="316"/>
      <c r="P18" s="316"/>
      <c r="Q18" s="316"/>
      <c r="R18" s="316"/>
      <c r="S18" s="196" t="s">
        <v>20</v>
      </c>
      <c r="T18" s="316" t="s">
        <v>19</v>
      </c>
      <c r="U18" s="316"/>
      <c r="V18" s="316"/>
      <c r="W18" s="316"/>
      <c r="X18" s="316"/>
      <c r="Y18" s="316"/>
      <c r="Z18" s="196" t="s">
        <v>20</v>
      </c>
      <c r="AA18" s="316" t="s">
        <v>19</v>
      </c>
      <c r="AB18" s="316"/>
      <c r="AC18" s="316"/>
      <c r="AD18" s="316"/>
      <c r="AE18" s="316"/>
      <c r="AF18" s="316"/>
      <c r="AG18" s="196" t="s">
        <v>20</v>
      </c>
      <c r="AH18" s="316" t="s">
        <v>19</v>
      </c>
      <c r="AI18" s="316"/>
      <c r="AJ18" s="316"/>
      <c r="AK18" s="316"/>
      <c r="AL18" s="316"/>
      <c r="AM18" s="316"/>
      <c r="AN18" s="196" t="s">
        <v>20</v>
      </c>
      <c r="AO18" s="316" t="s">
        <v>19</v>
      </c>
      <c r="AP18" s="316"/>
      <c r="AQ18" s="316"/>
      <c r="AR18" s="316"/>
      <c r="AS18" s="316"/>
      <c r="AT18" s="316"/>
      <c r="AU18" s="196" t="s">
        <v>20</v>
      </c>
      <c r="AV18" s="316" t="s">
        <v>19</v>
      </c>
      <c r="AW18" s="316"/>
      <c r="AX18" s="316"/>
      <c r="AY18" s="316"/>
      <c r="AZ18" s="316"/>
      <c r="BA18" s="316"/>
      <c r="BB18" s="196" t="s">
        <v>20</v>
      </c>
      <c r="BC18" s="316" t="s">
        <v>19</v>
      </c>
      <c r="BD18" s="316"/>
      <c r="BE18" s="316"/>
      <c r="BF18" s="316"/>
      <c r="BG18" s="316"/>
      <c r="BH18" s="316"/>
      <c r="BI18" s="196" t="s">
        <v>20</v>
      </c>
      <c r="BJ18" s="316" t="s">
        <v>19</v>
      </c>
      <c r="BK18" s="316"/>
      <c r="BL18" s="316"/>
      <c r="BM18" s="316"/>
      <c r="BN18" s="316"/>
      <c r="BO18" s="316"/>
      <c r="BP18" s="196" t="s">
        <v>20</v>
      </c>
      <c r="BQ18" s="316" t="s">
        <v>19</v>
      </c>
      <c r="BR18" s="316"/>
      <c r="BS18" s="316"/>
      <c r="BT18" s="316"/>
      <c r="BU18" s="316"/>
      <c r="BV18" s="316"/>
      <c r="BW18" s="297" t="s">
        <v>20</v>
      </c>
      <c r="BX18" s="297"/>
      <c r="BY18" s="297" t="s">
        <v>19</v>
      </c>
      <c r="BZ18" s="297"/>
      <c r="CA18" s="320"/>
      <c r="CB18" s="195"/>
    </row>
    <row r="19" spans="1:80" ht="75" customHeight="1" x14ac:dyDescent="0.25">
      <c r="A19" s="328"/>
      <c r="B19" s="320"/>
      <c r="C19" s="320"/>
      <c r="D19" s="328"/>
      <c r="E19" s="173" t="s">
        <v>915</v>
      </c>
      <c r="F19" s="173" t="s">
        <v>915</v>
      </c>
      <c r="G19" s="124" t="s">
        <v>2</v>
      </c>
      <c r="H19" s="124" t="s">
        <v>3</v>
      </c>
      <c r="I19" s="124" t="s">
        <v>53</v>
      </c>
      <c r="J19" s="124" t="s">
        <v>1</v>
      </c>
      <c r="K19" s="124" t="s">
        <v>11</v>
      </c>
      <c r="L19" s="173" t="s">
        <v>915</v>
      </c>
      <c r="M19" s="173" t="s">
        <v>915</v>
      </c>
      <c r="N19" s="124" t="s">
        <v>2</v>
      </c>
      <c r="O19" s="124" t="s">
        <v>3</v>
      </c>
      <c r="P19" s="124" t="s">
        <v>53</v>
      </c>
      <c r="Q19" s="124" t="s">
        <v>1</v>
      </c>
      <c r="R19" s="124" t="s">
        <v>11</v>
      </c>
      <c r="S19" s="173" t="s">
        <v>915</v>
      </c>
      <c r="T19" s="173" t="s">
        <v>915</v>
      </c>
      <c r="U19" s="124" t="s">
        <v>2</v>
      </c>
      <c r="V19" s="124" t="s">
        <v>3</v>
      </c>
      <c r="W19" s="124" t="s">
        <v>53</v>
      </c>
      <c r="X19" s="124" t="s">
        <v>1</v>
      </c>
      <c r="Y19" s="124" t="s">
        <v>11</v>
      </c>
      <c r="Z19" s="173" t="s">
        <v>915</v>
      </c>
      <c r="AA19" s="173" t="s">
        <v>915</v>
      </c>
      <c r="AB19" s="124" t="s">
        <v>2</v>
      </c>
      <c r="AC19" s="124" t="s">
        <v>3</v>
      </c>
      <c r="AD19" s="124" t="s">
        <v>53</v>
      </c>
      <c r="AE19" s="124" t="s">
        <v>1</v>
      </c>
      <c r="AF19" s="124" t="s">
        <v>11</v>
      </c>
      <c r="AG19" s="173" t="s">
        <v>915</v>
      </c>
      <c r="AH19" s="173" t="s">
        <v>915</v>
      </c>
      <c r="AI19" s="124" t="s">
        <v>2</v>
      </c>
      <c r="AJ19" s="124" t="s">
        <v>3</v>
      </c>
      <c r="AK19" s="124" t="s">
        <v>53</v>
      </c>
      <c r="AL19" s="124" t="s">
        <v>1</v>
      </c>
      <c r="AM19" s="124" t="s">
        <v>11</v>
      </c>
      <c r="AN19" s="173" t="s">
        <v>915</v>
      </c>
      <c r="AO19" s="173" t="s">
        <v>915</v>
      </c>
      <c r="AP19" s="124" t="s">
        <v>2</v>
      </c>
      <c r="AQ19" s="124" t="s">
        <v>3</v>
      </c>
      <c r="AR19" s="124" t="s">
        <v>53</v>
      </c>
      <c r="AS19" s="124" t="s">
        <v>1</v>
      </c>
      <c r="AT19" s="124" t="s">
        <v>11</v>
      </c>
      <c r="AU19" s="173" t="s">
        <v>915</v>
      </c>
      <c r="AV19" s="173" t="s">
        <v>915</v>
      </c>
      <c r="AW19" s="124" t="s">
        <v>2</v>
      </c>
      <c r="AX19" s="124" t="s">
        <v>3</v>
      </c>
      <c r="AY19" s="124" t="s">
        <v>53</v>
      </c>
      <c r="AZ19" s="124" t="s">
        <v>1</v>
      </c>
      <c r="BA19" s="124" t="s">
        <v>11</v>
      </c>
      <c r="BB19" s="173" t="s">
        <v>915</v>
      </c>
      <c r="BC19" s="173" t="s">
        <v>915</v>
      </c>
      <c r="BD19" s="124" t="s">
        <v>2</v>
      </c>
      <c r="BE19" s="124" t="s">
        <v>3</v>
      </c>
      <c r="BF19" s="124" t="s">
        <v>53</v>
      </c>
      <c r="BG19" s="124" t="s">
        <v>1</v>
      </c>
      <c r="BH19" s="124" t="s">
        <v>11</v>
      </c>
      <c r="BI19" s="173" t="s">
        <v>915</v>
      </c>
      <c r="BJ19" s="173" t="s">
        <v>915</v>
      </c>
      <c r="BK19" s="124" t="s">
        <v>2</v>
      </c>
      <c r="BL19" s="124" t="s">
        <v>3</v>
      </c>
      <c r="BM19" s="124" t="s">
        <v>53</v>
      </c>
      <c r="BN19" s="124" t="s">
        <v>1</v>
      </c>
      <c r="BO19" s="124" t="s">
        <v>11</v>
      </c>
      <c r="BP19" s="173" t="s">
        <v>915</v>
      </c>
      <c r="BQ19" s="173" t="s">
        <v>915</v>
      </c>
      <c r="BR19" s="124" t="s">
        <v>2</v>
      </c>
      <c r="BS19" s="124" t="s">
        <v>3</v>
      </c>
      <c r="BT19" s="124" t="s">
        <v>53</v>
      </c>
      <c r="BU19" s="124" t="s">
        <v>1</v>
      </c>
      <c r="BV19" s="124" t="s">
        <v>11</v>
      </c>
      <c r="BW19" s="174" t="s">
        <v>917</v>
      </c>
      <c r="BX19" s="142" t="s">
        <v>8</v>
      </c>
      <c r="BY19" s="174" t="s">
        <v>917</v>
      </c>
      <c r="BZ19" s="142" t="s">
        <v>8</v>
      </c>
      <c r="CA19" s="320"/>
      <c r="CB19" s="195"/>
    </row>
    <row r="20" spans="1:80" x14ac:dyDescent="0.25">
      <c r="A20" s="160">
        <v>1</v>
      </c>
      <c r="B20" s="160">
        <v>2</v>
      </c>
      <c r="C20" s="160">
        <v>3</v>
      </c>
      <c r="D20" s="160">
        <v>4</v>
      </c>
      <c r="E20" s="197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85</v>
      </c>
      <c r="K20" s="160" t="s">
        <v>86</v>
      </c>
      <c r="L20" s="160" t="s">
        <v>87</v>
      </c>
      <c r="M20" s="160" t="s">
        <v>88</v>
      </c>
      <c r="N20" s="160" t="s">
        <v>89</v>
      </c>
      <c r="O20" s="160" t="s">
        <v>90</v>
      </c>
      <c r="P20" s="160" t="s">
        <v>91</v>
      </c>
      <c r="Q20" s="160" t="s">
        <v>92</v>
      </c>
      <c r="R20" s="160" t="s">
        <v>93</v>
      </c>
      <c r="S20" s="160" t="s">
        <v>94</v>
      </c>
      <c r="T20" s="160" t="s">
        <v>95</v>
      </c>
      <c r="U20" s="160" t="s">
        <v>96</v>
      </c>
      <c r="V20" s="160" t="s">
        <v>97</v>
      </c>
      <c r="W20" s="160" t="s">
        <v>98</v>
      </c>
      <c r="X20" s="160" t="s">
        <v>99</v>
      </c>
      <c r="Y20" s="160" t="s">
        <v>100</v>
      </c>
      <c r="Z20" s="160" t="s">
        <v>101</v>
      </c>
      <c r="AA20" s="160" t="s">
        <v>102</v>
      </c>
      <c r="AB20" s="160" t="s">
        <v>103</v>
      </c>
      <c r="AC20" s="160" t="s">
        <v>104</v>
      </c>
      <c r="AD20" s="160" t="s">
        <v>105</v>
      </c>
      <c r="AE20" s="160" t="s">
        <v>106</v>
      </c>
      <c r="AF20" s="160" t="s">
        <v>107</v>
      </c>
      <c r="AG20" s="160" t="s">
        <v>108</v>
      </c>
      <c r="AH20" s="160" t="s">
        <v>109</v>
      </c>
      <c r="AI20" s="160" t="s">
        <v>110</v>
      </c>
      <c r="AJ20" s="160" t="s">
        <v>111</v>
      </c>
      <c r="AK20" s="160" t="s">
        <v>112</v>
      </c>
      <c r="AL20" s="160" t="s">
        <v>113</v>
      </c>
      <c r="AM20" s="160" t="s">
        <v>114</v>
      </c>
      <c r="AN20" s="160" t="s">
        <v>115</v>
      </c>
      <c r="AO20" s="160" t="s">
        <v>116</v>
      </c>
      <c r="AP20" s="160" t="s">
        <v>117</v>
      </c>
      <c r="AQ20" s="160" t="s">
        <v>118</v>
      </c>
      <c r="AR20" s="160" t="s">
        <v>119</v>
      </c>
      <c r="AS20" s="160" t="s">
        <v>120</v>
      </c>
      <c r="AT20" s="160" t="s">
        <v>121</v>
      </c>
      <c r="AU20" s="160" t="s">
        <v>122</v>
      </c>
      <c r="AV20" s="160" t="s">
        <v>123</v>
      </c>
      <c r="AW20" s="160" t="s">
        <v>124</v>
      </c>
      <c r="AX20" s="198" t="s">
        <v>125</v>
      </c>
      <c r="AY20" s="160" t="s">
        <v>126</v>
      </c>
      <c r="AZ20" s="160" t="s">
        <v>127</v>
      </c>
      <c r="BA20" s="160" t="s">
        <v>128</v>
      </c>
      <c r="BB20" s="160" t="s">
        <v>129</v>
      </c>
      <c r="BC20" s="160" t="s">
        <v>130</v>
      </c>
      <c r="BD20" s="160" t="s">
        <v>131</v>
      </c>
      <c r="BE20" s="160" t="s">
        <v>132</v>
      </c>
      <c r="BF20" s="160" t="s">
        <v>133</v>
      </c>
      <c r="BG20" s="160" t="s">
        <v>134</v>
      </c>
      <c r="BH20" s="160" t="s">
        <v>135</v>
      </c>
      <c r="BI20" s="160" t="s">
        <v>136</v>
      </c>
      <c r="BJ20" s="160" t="s">
        <v>137</v>
      </c>
      <c r="BK20" s="160" t="s">
        <v>138</v>
      </c>
      <c r="BL20" s="160" t="s">
        <v>139</v>
      </c>
      <c r="BM20" s="160" t="s">
        <v>140</v>
      </c>
      <c r="BN20" s="160" t="s">
        <v>141</v>
      </c>
      <c r="BO20" s="160" t="s">
        <v>142</v>
      </c>
      <c r="BP20" s="160" t="s">
        <v>143</v>
      </c>
      <c r="BQ20" s="160" t="s">
        <v>144</v>
      </c>
      <c r="BR20" s="160" t="s">
        <v>145</v>
      </c>
      <c r="BS20" s="160" t="s">
        <v>146</v>
      </c>
      <c r="BT20" s="160" t="s">
        <v>147</v>
      </c>
      <c r="BU20" s="160" t="s">
        <v>148</v>
      </c>
      <c r="BV20" s="160" t="s">
        <v>149</v>
      </c>
      <c r="BW20" s="160">
        <v>7</v>
      </c>
      <c r="BX20" s="160">
        <f>BW20+1</f>
        <v>8</v>
      </c>
      <c r="BY20" s="160">
        <f>BX20+1</f>
        <v>9</v>
      </c>
      <c r="BZ20" s="160">
        <f>BY20+1</f>
        <v>10</v>
      </c>
      <c r="CA20" s="160">
        <f>BZ20+1</f>
        <v>11</v>
      </c>
      <c r="CB20" s="33"/>
    </row>
    <row r="21" spans="1:80" ht="31.5" x14ac:dyDescent="0.25">
      <c r="A21" s="160"/>
      <c r="B21" s="217" t="s">
        <v>928</v>
      </c>
      <c r="C21" s="246" t="s">
        <v>971</v>
      </c>
      <c r="D21" s="160"/>
      <c r="E21" s="197" t="s">
        <v>930</v>
      </c>
      <c r="F21" s="160"/>
      <c r="G21" s="160"/>
      <c r="H21" s="160"/>
      <c r="I21" s="160">
        <v>3.9</v>
      </c>
      <c r="J21" s="160"/>
      <c r="K21" s="160"/>
      <c r="L21" s="221" t="s">
        <v>930</v>
      </c>
      <c r="M21" s="160">
        <v>0</v>
      </c>
      <c r="N21" s="160">
        <v>0</v>
      </c>
      <c r="O21" s="160"/>
      <c r="P21" s="254"/>
      <c r="Q21" s="160"/>
      <c r="R21" s="160"/>
      <c r="S21" s="197" t="s">
        <v>930</v>
      </c>
      <c r="T21" s="160">
        <v>0</v>
      </c>
      <c r="U21" s="160">
        <v>0</v>
      </c>
      <c r="V21" s="160"/>
      <c r="W21" s="160"/>
      <c r="X21" s="160"/>
      <c r="Y21" s="160"/>
      <c r="Z21" s="221" t="s">
        <v>930</v>
      </c>
      <c r="AA21" s="227">
        <v>0</v>
      </c>
      <c r="AB21" s="227">
        <v>0</v>
      </c>
      <c r="AC21" s="160"/>
      <c r="AD21" s="227">
        <v>3.9</v>
      </c>
      <c r="AE21" s="160"/>
      <c r="AF21" s="160"/>
      <c r="AG21" s="221" t="s">
        <v>930</v>
      </c>
      <c r="AH21" s="227">
        <v>0</v>
      </c>
      <c r="AI21" s="227">
        <v>0</v>
      </c>
      <c r="AJ21" s="160"/>
      <c r="AK21" s="160"/>
      <c r="AL21" s="160"/>
      <c r="AM21" s="160"/>
      <c r="AN21" s="221" t="s">
        <v>930</v>
      </c>
      <c r="AO21" s="160"/>
      <c r="AP21" s="160"/>
      <c r="AQ21" s="160"/>
      <c r="AR21" s="160"/>
      <c r="AS21" s="160"/>
      <c r="AT21" s="160"/>
      <c r="AU21" s="221" t="s">
        <v>930</v>
      </c>
      <c r="AV21" s="160">
        <v>0</v>
      </c>
      <c r="AW21" s="160">
        <v>0</v>
      </c>
      <c r="AX21" s="198"/>
      <c r="AY21" s="160"/>
      <c r="AZ21" s="160"/>
      <c r="BA21" s="160"/>
      <c r="BB21" s="221" t="s">
        <v>930</v>
      </c>
      <c r="BC21" s="160">
        <v>0</v>
      </c>
      <c r="BD21" s="160">
        <v>0</v>
      </c>
      <c r="BE21" s="160"/>
      <c r="BF21" s="160"/>
      <c r="BG21" s="160"/>
      <c r="BH21" s="160"/>
      <c r="BI21" s="221" t="s">
        <v>930</v>
      </c>
      <c r="BJ21" s="160">
        <v>0</v>
      </c>
      <c r="BK21" s="160">
        <v>0</v>
      </c>
      <c r="BL21" s="160"/>
      <c r="BM21" s="160"/>
      <c r="BN21" s="160"/>
      <c r="BO21" s="160"/>
      <c r="BP21" s="221" t="s">
        <v>930</v>
      </c>
      <c r="BQ21" s="160">
        <v>0</v>
      </c>
      <c r="BR21" s="160">
        <v>0</v>
      </c>
      <c r="BS21" s="160"/>
      <c r="BT21" s="160"/>
      <c r="BU21" s="160"/>
      <c r="BV21" s="160"/>
      <c r="BW21" s="221" t="s">
        <v>930</v>
      </c>
      <c r="BX21" s="160">
        <v>0</v>
      </c>
      <c r="BY21" s="256">
        <v>0</v>
      </c>
      <c r="BZ21" s="256">
        <v>0</v>
      </c>
      <c r="CA21" s="222"/>
      <c r="CB21" s="33"/>
    </row>
    <row r="22" spans="1:80" ht="47.25" x14ac:dyDescent="0.25">
      <c r="A22" s="216"/>
      <c r="B22" s="217" t="s">
        <v>929</v>
      </c>
      <c r="C22" s="246" t="s">
        <v>971</v>
      </c>
      <c r="D22" s="216"/>
      <c r="E22" s="197" t="s">
        <v>930</v>
      </c>
      <c r="F22" s="216"/>
      <c r="G22" s="216"/>
      <c r="H22" s="216"/>
      <c r="I22" s="227">
        <v>3.9</v>
      </c>
      <c r="J22" s="216"/>
      <c r="K22" s="216"/>
      <c r="L22" s="221" t="s">
        <v>930</v>
      </c>
      <c r="M22" s="221">
        <v>0</v>
      </c>
      <c r="N22" s="221">
        <v>0</v>
      </c>
      <c r="O22" s="216"/>
      <c r="P22" s="254"/>
      <c r="Q22" s="216"/>
      <c r="R22" s="216"/>
      <c r="S22" s="197" t="s">
        <v>930</v>
      </c>
      <c r="T22" s="221">
        <v>0</v>
      </c>
      <c r="U22" s="221">
        <v>0</v>
      </c>
      <c r="V22" s="216"/>
      <c r="W22" s="216"/>
      <c r="X22" s="216"/>
      <c r="Y22" s="216"/>
      <c r="Z22" s="221" t="s">
        <v>930</v>
      </c>
      <c r="AA22" s="227">
        <v>0</v>
      </c>
      <c r="AB22" s="227">
        <v>0</v>
      </c>
      <c r="AC22" s="216"/>
      <c r="AD22" s="227">
        <v>3.9</v>
      </c>
      <c r="AE22" s="216"/>
      <c r="AF22" s="216"/>
      <c r="AG22" s="221" t="s">
        <v>930</v>
      </c>
      <c r="AH22" s="227">
        <v>0</v>
      </c>
      <c r="AI22" s="227">
        <v>0</v>
      </c>
      <c r="AJ22" s="216"/>
      <c r="AK22" s="216"/>
      <c r="AL22" s="216"/>
      <c r="AM22" s="216"/>
      <c r="AN22" s="221" t="s">
        <v>930</v>
      </c>
      <c r="AO22" s="216"/>
      <c r="AP22" s="216"/>
      <c r="AQ22" s="216"/>
      <c r="AR22" s="216"/>
      <c r="AS22" s="216"/>
      <c r="AT22" s="216"/>
      <c r="AU22" s="221" t="s">
        <v>930</v>
      </c>
      <c r="AV22" s="221">
        <v>0</v>
      </c>
      <c r="AW22" s="221">
        <v>0</v>
      </c>
      <c r="AX22" s="198"/>
      <c r="AY22" s="216"/>
      <c r="AZ22" s="216"/>
      <c r="BA22" s="216"/>
      <c r="BB22" s="221" t="s">
        <v>930</v>
      </c>
      <c r="BC22" s="221">
        <v>0</v>
      </c>
      <c r="BD22" s="221">
        <v>0</v>
      </c>
      <c r="BE22" s="216"/>
      <c r="BF22" s="216"/>
      <c r="BG22" s="216"/>
      <c r="BH22" s="216"/>
      <c r="BI22" s="221" t="s">
        <v>930</v>
      </c>
      <c r="BJ22" s="221">
        <v>0</v>
      </c>
      <c r="BK22" s="221">
        <v>0</v>
      </c>
      <c r="BL22" s="216"/>
      <c r="BM22" s="216"/>
      <c r="BN22" s="216"/>
      <c r="BO22" s="216"/>
      <c r="BP22" s="221" t="s">
        <v>930</v>
      </c>
      <c r="BQ22" s="221">
        <v>0</v>
      </c>
      <c r="BR22" s="221">
        <v>0</v>
      </c>
      <c r="BS22" s="216"/>
      <c r="BT22" s="216"/>
      <c r="BU22" s="216"/>
      <c r="BV22" s="216"/>
      <c r="BW22" s="221" t="s">
        <v>930</v>
      </c>
      <c r="BX22" s="221">
        <v>0</v>
      </c>
      <c r="BY22" s="256">
        <v>0</v>
      </c>
      <c r="BZ22" s="256">
        <v>0</v>
      </c>
      <c r="CA22" s="222"/>
      <c r="CB22" s="33"/>
    </row>
    <row r="23" spans="1:80" ht="31.5" x14ac:dyDescent="0.25">
      <c r="A23" s="216"/>
      <c r="B23" s="218" t="s">
        <v>959</v>
      </c>
      <c r="C23" s="252"/>
      <c r="D23" s="216"/>
      <c r="E23" s="197" t="s">
        <v>930</v>
      </c>
      <c r="F23" s="216"/>
      <c r="G23" s="216"/>
      <c r="H23" s="216"/>
      <c r="I23" s="227">
        <v>3.9</v>
      </c>
      <c r="J23" s="216"/>
      <c r="K23" s="216"/>
      <c r="L23" s="221" t="s">
        <v>930</v>
      </c>
      <c r="M23" s="221">
        <v>0</v>
      </c>
      <c r="N23" s="221">
        <v>0</v>
      </c>
      <c r="O23" s="216"/>
      <c r="P23" s="254"/>
      <c r="Q23" s="216"/>
      <c r="R23" s="216"/>
      <c r="S23" s="197" t="s">
        <v>930</v>
      </c>
      <c r="T23" s="221">
        <v>0</v>
      </c>
      <c r="U23" s="221">
        <v>0</v>
      </c>
      <c r="V23" s="216"/>
      <c r="W23" s="216"/>
      <c r="X23" s="216"/>
      <c r="Y23" s="216"/>
      <c r="Z23" s="221" t="s">
        <v>930</v>
      </c>
      <c r="AA23" s="227">
        <v>0</v>
      </c>
      <c r="AB23" s="227">
        <v>0</v>
      </c>
      <c r="AC23" s="216"/>
      <c r="AD23" s="227">
        <v>3.9</v>
      </c>
      <c r="AE23" s="216"/>
      <c r="AF23" s="216"/>
      <c r="AG23" s="221" t="s">
        <v>930</v>
      </c>
      <c r="AH23" s="227">
        <v>0</v>
      </c>
      <c r="AI23" s="227">
        <v>0</v>
      </c>
      <c r="AJ23" s="216"/>
      <c r="AK23" s="216"/>
      <c r="AL23" s="216"/>
      <c r="AM23" s="216"/>
      <c r="AN23" s="221" t="s">
        <v>930</v>
      </c>
      <c r="AO23" s="216"/>
      <c r="AP23" s="216"/>
      <c r="AQ23" s="216"/>
      <c r="AR23" s="216"/>
      <c r="AS23" s="216"/>
      <c r="AT23" s="216"/>
      <c r="AU23" s="221" t="s">
        <v>930</v>
      </c>
      <c r="AV23" s="221">
        <v>0</v>
      </c>
      <c r="AW23" s="221">
        <v>0</v>
      </c>
      <c r="AX23" s="198"/>
      <c r="AY23" s="216"/>
      <c r="AZ23" s="216"/>
      <c r="BA23" s="216"/>
      <c r="BB23" s="221" t="s">
        <v>930</v>
      </c>
      <c r="BC23" s="221">
        <v>0</v>
      </c>
      <c r="BD23" s="221">
        <v>0</v>
      </c>
      <c r="BE23" s="216"/>
      <c r="BF23" s="216"/>
      <c r="BG23" s="216"/>
      <c r="BH23" s="216"/>
      <c r="BI23" s="221" t="s">
        <v>930</v>
      </c>
      <c r="BJ23" s="221">
        <v>0</v>
      </c>
      <c r="BK23" s="221">
        <v>0</v>
      </c>
      <c r="BL23" s="216"/>
      <c r="BM23" s="216"/>
      <c r="BN23" s="216"/>
      <c r="BO23" s="216"/>
      <c r="BP23" s="221" t="s">
        <v>930</v>
      </c>
      <c r="BQ23" s="221">
        <v>0</v>
      </c>
      <c r="BR23" s="221">
        <v>0</v>
      </c>
      <c r="BS23" s="216"/>
      <c r="BT23" s="216"/>
      <c r="BU23" s="216"/>
      <c r="BV23" s="216"/>
      <c r="BW23" s="221" t="s">
        <v>930</v>
      </c>
      <c r="BX23" s="221">
        <v>0</v>
      </c>
      <c r="BY23" s="256">
        <v>0</v>
      </c>
      <c r="BZ23" s="256">
        <v>0</v>
      </c>
      <c r="CA23" s="222"/>
      <c r="CB23" s="33"/>
    </row>
    <row r="24" spans="1:80" s="127" customFormat="1" x14ac:dyDescent="0.25">
      <c r="A24" s="306" t="s">
        <v>166</v>
      </c>
      <c r="B24" s="307"/>
      <c r="C24" s="308"/>
      <c r="D24" s="161"/>
      <c r="E24" s="197" t="s">
        <v>930</v>
      </c>
      <c r="F24" s="161"/>
      <c r="G24" s="161"/>
      <c r="H24" s="161"/>
      <c r="I24" s="227">
        <v>3.9</v>
      </c>
      <c r="J24" s="167"/>
      <c r="K24" s="167"/>
      <c r="L24" s="167" t="s">
        <v>930</v>
      </c>
      <c r="M24" s="221">
        <v>0</v>
      </c>
      <c r="N24" s="221">
        <v>0</v>
      </c>
      <c r="O24" s="167"/>
      <c r="P24" s="254"/>
      <c r="Q24" s="167"/>
      <c r="R24" s="167"/>
      <c r="S24" s="197" t="s">
        <v>930</v>
      </c>
      <c r="T24" s="221">
        <v>0</v>
      </c>
      <c r="U24" s="221">
        <v>0</v>
      </c>
      <c r="V24" s="167"/>
      <c r="W24" s="167"/>
      <c r="X24" s="167"/>
      <c r="Y24" s="167"/>
      <c r="Z24" s="221" t="s">
        <v>930</v>
      </c>
      <c r="AA24" s="227">
        <v>0</v>
      </c>
      <c r="AB24" s="227">
        <v>0</v>
      </c>
      <c r="AC24" s="167"/>
      <c r="AD24" s="227">
        <v>3.9</v>
      </c>
      <c r="AE24" s="167"/>
      <c r="AF24" s="167"/>
      <c r="AG24" s="221" t="s">
        <v>930</v>
      </c>
      <c r="AH24" s="227">
        <v>0</v>
      </c>
      <c r="AI24" s="227">
        <v>0</v>
      </c>
      <c r="AJ24" s="167"/>
      <c r="AK24" s="167"/>
      <c r="AL24" s="167"/>
      <c r="AM24" s="167"/>
      <c r="AN24" s="221" t="s">
        <v>930</v>
      </c>
      <c r="AO24" s="167"/>
      <c r="AP24" s="167"/>
      <c r="AQ24" s="167"/>
      <c r="AR24" s="167"/>
      <c r="AS24" s="167"/>
      <c r="AT24" s="167"/>
      <c r="AU24" s="221" t="s">
        <v>930</v>
      </c>
      <c r="AV24" s="221">
        <v>0</v>
      </c>
      <c r="AW24" s="221">
        <v>0</v>
      </c>
      <c r="AX24" s="167"/>
      <c r="AY24" s="167"/>
      <c r="AZ24" s="167"/>
      <c r="BA24" s="167"/>
      <c r="BB24" s="221" t="s">
        <v>930</v>
      </c>
      <c r="BC24" s="167"/>
      <c r="BD24" s="221">
        <v>0</v>
      </c>
      <c r="BE24" s="167"/>
      <c r="BF24" s="167"/>
      <c r="BG24" s="167"/>
      <c r="BH24" s="167"/>
      <c r="BI24" s="221" t="s">
        <v>930</v>
      </c>
      <c r="BJ24" s="167"/>
      <c r="BK24" s="221">
        <v>0</v>
      </c>
      <c r="BL24" s="167"/>
      <c r="BM24" s="167"/>
      <c r="BN24" s="167"/>
      <c r="BO24" s="167"/>
      <c r="BP24" s="221" t="s">
        <v>930</v>
      </c>
      <c r="BQ24" s="221">
        <v>0</v>
      </c>
      <c r="BR24" s="221">
        <v>0</v>
      </c>
      <c r="BS24" s="167"/>
      <c r="BT24" s="167"/>
      <c r="BU24" s="167"/>
      <c r="BV24" s="167"/>
      <c r="BW24" s="221" t="s">
        <v>930</v>
      </c>
      <c r="BX24" s="221">
        <v>0</v>
      </c>
      <c r="BY24" s="256">
        <v>0</v>
      </c>
      <c r="BZ24" s="256">
        <v>0</v>
      </c>
      <c r="CA24" s="222"/>
    </row>
    <row r="25" spans="1:80" s="127" customFormat="1" x14ac:dyDescent="0.25">
      <c r="A25" s="261"/>
      <c r="B25" s="261"/>
      <c r="C25" s="261"/>
      <c r="D25" s="264"/>
      <c r="E25" s="265"/>
      <c r="F25" s="264"/>
      <c r="G25" s="264"/>
      <c r="H25" s="264"/>
      <c r="I25" s="266"/>
      <c r="J25" s="267"/>
      <c r="K25" s="267"/>
      <c r="L25" s="267"/>
      <c r="M25" s="266"/>
      <c r="N25" s="266"/>
      <c r="O25" s="267"/>
      <c r="P25" s="266"/>
      <c r="Q25" s="267"/>
      <c r="R25" s="267"/>
      <c r="S25" s="265"/>
      <c r="T25" s="266"/>
      <c r="U25" s="266"/>
      <c r="V25" s="267"/>
      <c r="W25" s="267"/>
      <c r="X25" s="267"/>
      <c r="Y25" s="267"/>
      <c r="Z25" s="266"/>
      <c r="AA25" s="266"/>
      <c r="AB25" s="266"/>
      <c r="AC25" s="267"/>
      <c r="AD25" s="266"/>
      <c r="AE25" s="267"/>
      <c r="AF25" s="267"/>
      <c r="AG25" s="266"/>
      <c r="AH25" s="266"/>
      <c r="AI25" s="266"/>
      <c r="AJ25" s="267"/>
      <c r="AK25" s="267"/>
      <c r="AL25" s="267"/>
      <c r="AM25" s="267"/>
      <c r="AN25" s="266"/>
      <c r="AO25" s="267"/>
      <c r="AP25" s="267"/>
      <c r="AQ25" s="267"/>
      <c r="AR25" s="267"/>
      <c r="AS25" s="267"/>
      <c r="AT25" s="267"/>
      <c r="AU25" s="266"/>
      <c r="AV25" s="266"/>
      <c r="AW25" s="266"/>
      <c r="AX25" s="267"/>
      <c r="AY25" s="267"/>
      <c r="AZ25" s="267"/>
      <c r="BA25" s="267"/>
      <c r="BB25" s="266"/>
      <c r="BC25" s="267"/>
      <c r="BD25" s="266"/>
      <c r="BE25" s="267"/>
      <c r="BF25" s="267"/>
      <c r="BG25" s="267"/>
      <c r="BH25" s="267"/>
      <c r="BI25" s="266"/>
      <c r="BJ25" s="267"/>
      <c r="BK25" s="266"/>
      <c r="BL25" s="267"/>
      <c r="BM25" s="267"/>
      <c r="BN25" s="267"/>
      <c r="BO25" s="267"/>
      <c r="BP25" s="266"/>
      <c r="BQ25" s="266"/>
      <c r="BR25" s="266"/>
      <c r="BS25" s="267"/>
      <c r="BT25" s="267"/>
      <c r="BU25" s="267"/>
      <c r="BV25" s="267"/>
      <c r="BW25" s="266"/>
      <c r="BX25" s="266"/>
      <c r="BY25" s="266"/>
      <c r="BZ25" s="266"/>
      <c r="CA25" s="268"/>
    </row>
    <row r="26" spans="1:80" s="127" customFormat="1" x14ac:dyDescent="0.25">
      <c r="A26" s="261"/>
      <c r="B26" s="261"/>
      <c r="C26" s="261"/>
      <c r="D26" s="264"/>
      <c r="E26" s="265"/>
      <c r="F26" s="264"/>
      <c r="G26" s="264"/>
      <c r="H26" s="264"/>
      <c r="I26" s="266"/>
      <c r="J26" s="267"/>
      <c r="K26" s="267"/>
      <c r="L26" s="267"/>
      <c r="M26" s="266"/>
      <c r="N26" s="266"/>
      <c r="O26" s="267"/>
      <c r="P26" s="266"/>
      <c r="Q26" s="267"/>
      <c r="R26" s="267"/>
      <c r="S26" s="265"/>
      <c r="T26" s="266"/>
      <c r="U26" s="266"/>
      <c r="V26" s="267"/>
      <c r="W26" s="267"/>
      <c r="X26" s="267"/>
      <c r="Y26" s="267"/>
      <c r="Z26" s="266"/>
      <c r="AA26" s="266"/>
      <c r="AB26" s="266"/>
      <c r="AC26" s="267"/>
      <c r="AD26" s="266"/>
      <c r="AE26" s="267"/>
      <c r="AF26" s="267"/>
      <c r="AG26" s="266"/>
      <c r="AH26" s="266"/>
      <c r="AI26" s="266"/>
      <c r="AJ26" s="267"/>
      <c r="AK26" s="267"/>
      <c r="AL26" s="267"/>
      <c r="AM26" s="267"/>
      <c r="AN26" s="266"/>
      <c r="AO26" s="267"/>
      <c r="AP26" s="267"/>
      <c r="AQ26" s="267"/>
      <c r="AR26" s="267"/>
      <c r="AS26" s="267"/>
      <c r="AT26" s="267"/>
      <c r="AU26" s="266"/>
      <c r="AV26" s="266"/>
      <c r="AW26" s="266"/>
      <c r="AX26" s="267"/>
      <c r="AY26" s="267"/>
      <c r="AZ26" s="267"/>
      <c r="BA26" s="267"/>
      <c r="BB26" s="266"/>
      <c r="BC26" s="267"/>
      <c r="BD26" s="266"/>
      <c r="BE26" s="267"/>
      <c r="BF26" s="267"/>
      <c r="BG26" s="267"/>
      <c r="BH26" s="267"/>
      <c r="BI26" s="266"/>
      <c r="BJ26" s="267"/>
      <c r="BK26" s="266"/>
      <c r="BL26" s="267"/>
      <c r="BM26" s="267"/>
      <c r="BN26" s="267"/>
      <c r="BO26" s="267"/>
      <c r="BP26" s="266"/>
      <c r="BQ26" s="266"/>
      <c r="BR26" s="266"/>
      <c r="BS26" s="267"/>
      <c r="BT26" s="267"/>
      <c r="BU26" s="267"/>
      <c r="BV26" s="267"/>
      <c r="BW26" s="266"/>
      <c r="BX26" s="266"/>
      <c r="BY26" s="266"/>
      <c r="BZ26" s="266"/>
      <c r="CA26" s="268"/>
    </row>
    <row r="28" spans="1:80" ht="23.25" x14ac:dyDescent="0.35"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 t="s">
        <v>973</v>
      </c>
      <c r="U28" s="258"/>
      <c r="V28" s="258"/>
      <c r="W28" s="258"/>
      <c r="X28" s="258"/>
      <c r="Y28" s="258"/>
      <c r="Z28" s="258"/>
      <c r="AA28" s="258"/>
      <c r="AB28" s="258"/>
      <c r="AC28" s="258"/>
      <c r="AD28" s="258" t="s">
        <v>974</v>
      </c>
      <c r="AE28" s="258"/>
      <c r="AF28" s="258"/>
    </row>
    <row r="29" spans="1:80" ht="23.25" x14ac:dyDescent="0.35"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4:C24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L14" sqref="L14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30" t="s">
        <v>910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</row>
    <row r="5" spans="1:34" s="6" customFormat="1" ht="18.75" customHeight="1" x14ac:dyDescent="0.3">
      <c r="A5" s="281" t="s">
        <v>985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</row>
    <row r="6" spans="1:34" s="6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</row>
    <row r="7" spans="1:34" s="6" customFormat="1" ht="18.75" customHeight="1" x14ac:dyDescent="0.3">
      <c r="A7" s="281" t="s">
        <v>940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</row>
    <row r="8" spans="1:34" x14ac:dyDescent="0.25">
      <c r="A8" s="282" t="s">
        <v>65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</row>
    <row r="9" spans="1:34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34" ht="18.75" x14ac:dyDescent="0.3">
      <c r="A10" s="283" t="s">
        <v>958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</row>
    <row r="12" spans="1:34" ht="18.75" x14ac:dyDescent="0.25">
      <c r="A12" s="284" t="s">
        <v>939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</row>
    <row r="13" spans="1:34" x14ac:dyDescent="0.25">
      <c r="A13" s="282" t="s">
        <v>154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</row>
    <row r="14" spans="1:34" ht="18.75" x14ac:dyDescent="0.3">
      <c r="A14" s="333"/>
      <c r="B14" s="333"/>
      <c r="C14" s="333"/>
      <c r="D14" s="333"/>
      <c r="E14" s="333"/>
      <c r="F14" s="333"/>
      <c r="G14" s="333"/>
      <c r="H14" s="333"/>
      <c r="I14" s="333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ht="33" customHeight="1" x14ac:dyDescent="0.25">
      <c r="A15" s="326" t="s">
        <v>63</v>
      </c>
      <c r="B15" s="334" t="s">
        <v>18</v>
      </c>
      <c r="C15" s="334" t="s">
        <v>5</v>
      </c>
      <c r="D15" s="326" t="s">
        <v>167</v>
      </c>
      <c r="E15" s="335" t="s">
        <v>893</v>
      </c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7"/>
    </row>
    <row r="16" spans="1:34" ht="33" customHeight="1" x14ac:dyDescent="0.25">
      <c r="A16" s="327"/>
      <c r="B16" s="334"/>
      <c r="C16" s="334"/>
      <c r="D16" s="327"/>
      <c r="E16" s="338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40"/>
    </row>
    <row r="17" spans="1:35" ht="37.5" customHeight="1" x14ac:dyDescent="0.25">
      <c r="A17" s="327"/>
      <c r="B17" s="334"/>
      <c r="C17" s="334"/>
      <c r="D17" s="327"/>
      <c r="E17" s="332" t="s">
        <v>9</v>
      </c>
      <c r="F17" s="332"/>
      <c r="G17" s="332"/>
      <c r="H17" s="332"/>
      <c r="I17" s="332"/>
      <c r="J17" s="332" t="s">
        <v>10</v>
      </c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</row>
    <row r="18" spans="1:35" ht="30" customHeight="1" x14ac:dyDescent="0.25">
      <c r="A18" s="327"/>
      <c r="B18" s="334"/>
      <c r="C18" s="334"/>
      <c r="D18" s="327"/>
      <c r="E18" s="332" t="s">
        <v>54</v>
      </c>
      <c r="F18" s="332"/>
      <c r="G18" s="332"/>
      <c r="H18" s="332"/>
      <c r="I18" s="332"/>
      <c r="J18" s="332" t="s">
        <v>12</v>
      </c>
      <c r="K18" s="332"/>
      <c r="L18" s="332"/>
      <c r="M18" s="332"/>
      <c r="N18" s="332"/>
      <c r="O18" s="332" t="s">
        <v>72</v>
      </c>
      <c r="P18" s="332"/>
      <c r="Q18" s="332"/>
      <c r="R18" s="332"/>
      <c r="S18" s="332"/>
      <c r="T18" s="332" t="s">
        <v>73</v>
      </c>
      <c r="U18" s="332"/>
      <c r="V18" s="332"/>
      <c r="W18" s="332"/>
      <c r="X18" s="332"/>
      <c r="Y18" s="332" t="s">
        <v>74</v>
      </c>
      <c r="Z18" s="332"/>
      <c r="AA18" s="332"/>
      <c r="AB18" s="332"/>
      <c r="AC18" s="332"/>
      <c r="AD18" s="332" t="s">
        <v>75</v>
      </c>
      <c r="AE18" s="332"/>
      <c r="AF18" s="332"/>
      <c r="AG18" s="332"/>
      <c r="AH18" s="332"/>
    </row>
    <row r="19" spans="1:35" ht="76.5" customHeight="1" x14ac:dyDescent="0.25">
      <c r="A19" s="328"/>
      <c r="B19" s="334"/>
      <c r="C19" s="334"/>
      <c r="D19" s="328"/>
      <c r="E19" s="35" t="s">
        <v>2</v>
      </c>
      <c r="F19" s="35" t="s">
        <v>3</v>
      </c>
      <c r="G19" s="144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4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4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4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4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4" t="s">
        <v>53</v>
      </c>
      <c r="AG19" s="35" t="s">
        <v>1</v>
      </c>
      <c r="AH19" s="35" t="s">
        <v>11</v>
      </c>
    </row>
    <row r="20" spans="1:35" x14ac:dyDescent="0.25">
      <c r="A20" s="164">
        <v>1</v>
      </c>
      <c r="B20" s="164">
        <v>2</v>
      </c>
      <c r="C20" s="164">
        <v>3</v>
      </c>
      <c r="D20" s="164">
        <v>4</v>
      </c>
      <c r="E20" s="164" t="s">
        <v>80</v>
      </c>
      <c r="F20" s="164" t="s">
        <v>81</v>
      </c>
      <c r="G20" s="164" t="s">
        <v>82</v>
      </c>
      <c r="H20" s="164" t="s">
        <v>83</v>
      </c>
      <c r="I20" s="164" t="s">
        <v>84</v>
      </c>
      <c r="J20" s="164" t="s">
        <v>115</v>
      </c>
      <c r="K20" s="164" t="s">
        <v>116</v>
      </c>
      <c r="L20" s="164" t="s">
        <v>117</v>
      </c>
      <c r="M20" s="164" t="s">
        <v>118</v>
      </c>
      <c r="N20" s="164" t="s">
        <v>119</v>
      </c>
      <c r="O20" s="164" t="s">
        <v>156</v>
      </c>
      <c r="P20" s="164" t="s">
        <v>157</v>
      </c>
      <c r="Q20" s="164" t="s">
        <v>158</v>
      </c>
      <c r="R20" s="164" t="s">
        <v>159</v>
      </c>
      <c r="S20" s="164" t="s">
        <v>241</v>
      </c>
      <c r="T20" s="164" t="s">
        <v>859</v>
      </c>
      <c r="U20" s="164" t="s">
        <v>860</v>
      </c>
      <c r="V20" s="164" t="s">
        <v>861</v>
      </c>
      <c r="W20" s="164" t="s">
        <v>862</v>
      </c>
      <c r="X20" s="164" t="s">
        <v>863</v>
      </c>
      <c r="Y20" s="164" t="s">
        <v>864</v>
      </c>
      <c r="Z20" s="164" t="s">
        <v>865</v>
      </c>
      <c r="AA20" s="164" t="s">
        <v>866</v>
      </c>
      <c r="AB20" s="164" t="s">
        <v>867</v>
      </c>
      <c r="AC20" s="164" t="s">
        <v>868</v>
      </c>
      <c r="AD20" s="164" t="s">
        <v>869</v>
      </c>
      <c r="AE20" s="164" t="s">
        <v>870</v>
      </c>
      <c r="AF20" s="164" t="s">
        <v>871</v>
      </c>
      <c r="AG20" s="164" t="s">
        <v>872</v>
      </c>
      <c r="AH20" s="164" t="s">
        <v>873</v>
      </c>
    </row>
    <row r="21" spans="1:35" x14ac:dyDescent="0.25">
      <c r="A21" s="223" t="s">
        <v>930</v>
      </c>
      <c r="B21" s="223" t="s">
        <v>930</v>
      </c>
      <c r="C21" s="223" t="s">
        <v>930</v>
      </c>
      <c r="D21" s="223" t="s">
        <v>930</v>
      </c>
      <c r="E21" s="223" t="s">
        <v>930</v>
      </c>
      <c r="F21" s="223" t="s">
        <v>930</v>
      </c>
      <c r="G21" s="223" t="s">
        <v>930</v>
      </c>
      <c r="H21" s="223" t="s">
        <v>930</v>
      </c>
      <c r="I21" s="223" t="s">
        <v>930</v>
      </c>
      <c r="J21" s="223" t="s">
        <v>930</v>
      </c>
      <c r="K21" s="223" t="s">
        <v>930</v>
      </c>
      <c r="L21" s="223" t="s">
        <v>930</v>
      </c>
      <c r="M21" s="223" t="s">
        <v>930</v>
      </c>
      <c r="N21" s="223" t="s">
        <v>930</v>
      </c>
      <c r="O21" s="223" t="s">
        <v>930</v>
      </c>
      <c r="P21" s="223" t="s">
        <v>930</v>
      </c>
      <c r="Q21" s="223" t="s">
        <v>930</v>
      </c>
      <c r="R21" s="223" t="s">
        <v>930</v>
      </c>
      <c r="S21" s="223" t="s">
        <v>930</v>
      </c>
      <c r="T21" s="223" t="s">
        <v>930</v>
      </c>
      <c r="U21" s="223" t="s">
        <v>930</v>
      </c>
      <c r="V21" s="223" t="s">
        <v>930</v>
      </c>
      <c r="W21" s="223" t="s">
        <v>930</v>
      </c>
      <c r="X21" s="223" t="s">
        <v>930</v>
      </c>
      <c r="Y21" s="223" t="s">
        <v>930</v>
      </c>
      <c r="Z21" s="223" t="s">
        <v>930</v>
      </c>
      <c r="AA21" s="223" t="s">
        <v>930</v>
      </c>
      <c r="AB21" s="223" t="s">
        <v>930</v>
      </c>
      <c r="AC21" s="223" t="s">
        <v>930</v>
      </c>
      <c r="AD21" s="223" t="s">
        <v>930</v>
      </c>
      <c r="AE21" s="223" t="s">
        <v>930</v>
      </c>
      <c r="AF21" s="223" t="s">
        <v>930</v>
      </c>
      <c r="AG21" s="223" t="s">
        <v>930</v>
      </c>
      <c r="AH21" s="223" t="s">
        <v>930</v>
      </c>
    </row>
    <row r="22" spans="1:35" x14ac:dyDescent="0.25">
      <c r="A22" s="288" t="s">
        <v>166</v>
      </c>
      <c r="B22" s="290"/>
      <c r="C22" s="289"/>
      <c r="D22" s="223" t="s">
        <v>930</v>
      </c>
      <c r="E22" s="223" t="s">
        <v>930</v>
      </c>
      <c r="F22" s="223" t="s">
        <v>930</v>
      </c>
      <c r="G22" s="223" t="s">
        <v>930</v>
      </c>
      <c r="H22" s="223" t="s">
        <v>930</v>
      </c>
      <c r="I22" s="223" t="s">
        <v>930</v>
      </c>
      <c r="J22" s="223" t="s">
        <v>930</v>
      </c>
      <c r="K22" s="223" t="s">
        <v>930</v>
      </c>
      <c r="L22" s="223" t="s">
        <v>930</v>
      </c>
      <c r="M22" s="223" t="s">
        <v>930</v>
      </c>
      <c r="N22" s="223" t="s">
        <v>930</v>
      </c>
      <c r="O22" s="223" t="s">
        <v>930</v>
      </c>
      <c r="P22" s="223" t="s">
        <v>930</v>
      </c>
      <c r="Q22" s="223" t="s">
        <v>930</v>
      </c>
      <c r="R22" s="223" t="s">
        <v>930</v>
      </c>
      <c r="S22" s="223" t="s">
        <v>930</v>
      </c>
      <c r="T22" s="223" t="s">
        <v>930</v>
      </c>
      <c r="U22" s="223" t="s">
        <v>930</v>
      </c>
      <c r="V22" s="223" t="s">
        <v>930</v>
      </c>
      <c r="W22" s="223" t="s">
        <v>930</v>
      </c>
      <c r="X22" s="223" t="s">
        <v>930</v>
      </c>
      <c r="Y22" s="223" t="s">
        <v>930</v>
      </c>
      <c r="Z22" s="223" t="s">
        <v>930</v>
      </c>
      <c r="AA22" s="223" t="s">
        <v>930</v>
      </c>
      <c r="AB22" s="223" t="s">
        <v>930</v>
      </c>
      <c r="AC22" s="223" t="s">
        <v>930</v>
      </c>
      <c r="AD22" s="223" t="s">
        <v>930</v>
      </c>
      <c r="AE22" s="223" t="s">
        <v>930</v>
      </c>
      <c r="AF22" s="223" t="s">
        <v>930</v>
      </c>
      <c r="AG22" s="223" t="s">
        <v>930</v>
      </c>
      <c r="AH22" s="223" t="s">
        <v>930</v>
      </c>
      <c r="AI22" s="223" t="s">
        <v>930</v>
      </c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31" t="s">
        <v>151</v>
      </c>
      <c r="B24" s="331"/>
      <c r="C24" s="331"/>
      <c r="D24" s="331"/>
      <c r="E24" s="331"/>
      <c r="F24" s="331"/>
      <c r="G24" s="331"/>
      <c r="H24" s="331"/>
      <c r="I24" s="33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973</v>
      </c>
      <c r="E26" s="5"/>
      <c r="F26" s="5"/>
      <c r="G26" s="5"/>
      <c r="H26" s="5"/>
      <c r="I26" s="5"/>
      <c r="J26" s="5" t="s">
        <v>975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AC11" sqref="AC11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30" t="s">
        <v>898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</row>
    <row r="5" spans="1:82" s="6" customFormat="1" ht="18.75" customHeight="1" x14ac:dyDescent="0.3">
      <c r="A5" s="281" t="s">
        <v>986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</row>
    <row r="6" spans="1:82" s="6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</row>
    <row r="7" spans="1:82" s="6" customFormat="1" ht="18.75" customHeight="1" x14ac:dyDescent="0.3">
      <c r="A7" s="281" t="s">
        <v>941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</row>
    <row r="8" spans="1:82" ht="15.75" customHeight="1" x14ac:dyDescent="0.25">
      <c r="A8" s="341" t="s">
        <v>78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</row>
    <row r="9" spans="1:82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</row>
    <row r="10" spans="1:82" ht="18.75" x14ac:dyDescent="0.3">
      <c r="A10" s="283" t="s">
        <v>960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1:82" ht="18.75" x14ac:dyDescent="0.3">
      <c r="AB11" s="25"/>
    </row>
    <row r="12" spans="1:82" ht="18.75" x14ac:dyDescent="0.25">
      <c r="A12" s="284" t="s">
        <v>938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</row>
    <row r="13" spans="1:82" x14ac:dyDescent="0.25">
      <c r="A13" s="282" t="s">
        <v>66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</row>
    <row r="14" spans="1:82" ht="18.75" x14ac:dyDescent="0.3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</row>
    <row r="15" spans="1:82" ht="30" customHeight="1" x14ac:dyDescent="0.25">
      <c r="A15" s="326" t="s">
        <v>63</v>
      </c>
      <c r="B15" s="334" t="s">
        <v>18</v>
      </c>
      <c r="C15" s="334" t="s">
        <v>5</v>
      </c>
      <c r="D15" s="326" t="s">
        <v>167</v>
      </c>
      <c r="E15" s="345" t="s">
        <v>894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7"/>
      <c r="BW15" s="335" t="s">
        <v>854</v>
      </c>
      <c r="BX15" s="336"/>
      <c r="BY15" s="336"/>
      <c r="BZ15" s="336"/>
      <c r="CA15" s="336"/>
      <c r="CB15" s="336"/>
      <c r="CC15" s="337"/>
      <c r="CD15" s="291" t="s">
        <v>79</v>
      </c>
    </row>
    <row r="16" spans="1:82" ht="30" customHeight="1" x14ac:dyDescent="0.25">
      <c r="A16" s="327"/>
      <c r="B16" s="334"/>
      <c r="C16" s="334"/>
      <c r="D16" s="327"/>
      <c r="E16" s="348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50"/>
      <c r="BW16" s="342"/>
      <c r="BX16" s="343"/>
      <c r="BY16" s="343"/>
      <c r="BZ16" s="343"/>
      <c r="CA16" s="343"/>
      <c r="CB16" s="343"/>
      <c r="CC16" s="344"/>
      <c r="CD16" s="291"/>
    </row>
    <row r="17" spans="1:82" ht="39" customHeight="1" x14ac:dyDescent="0.25">
      <c r="A17" s="327"/>
      <c r="B17" s="334"/>
      <c r="C17" s="334"/>
      <c r="D17" s="327"/>
      <c r="E17" s="332" t="s">
        <v>9</v>
      </c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 t="s">
        <v>10</v>
      </c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42"/>
      <c r="BX17" s="343"/>
      <c r="BY17" s="343"/>
      <c r="BZ17" s="343"/>
      <c r="CA17" s="343"/>
      <c r="CB17" s="343"/>
      <c r="CC17" s="344"/>
      <c r="CD17" s="291"/>
    </row>
    <row r="18" spans="1:82" ht="30" customHeight="1" x14ac:dyDescent="0.25">
      <c r="A18" s="327"/>
      <c r="B18" s="334"/>
      <c r="C18" s="334"/>
      <c r="D18" s="327"/>
      <c r="E18" s="332" t="s">
        <v>12</v>
      </c>
      <c r="F18" s="332"/>
      <c r="G18" s="332"/>
      <c r="H18" s="332"/>
      <c r="I18" s="332"/>
      <c r="J18" s="332"/>
      <c r="K18" s="332"/>
      <c r="L18" s="332" t="s">
        <v>72</v>
      </c>
      <c r="M18" s="332"/>
      <c r="N18" s="332"/>
      <c r="O18" s="332"/>
      <c r="P18" s="332"/>
      <c r="Q18" s="332"/>
      <c r="R18" s="332"/>
      <c r="S18" s="332" t="s">
        <v>73</v>
      </c>
      <c r="T18" s="332"/>
      <c r="U18" s="332"/>
      <c r="V18" s="332"/>
      <c r="W18" s="332"/>
      <c r="X18" s="332"/>
      <c r="Y18" s="332"/>
      <c r="Z18" s="332" t="s">
        <v>74</v>
      </c>
      <c r="AA18" s="332"/>
      <c r="AB18" s="332"/>
      <c r="AC18" s="332"/>
      <c r="AD18" s="332"/>
      <c r="AE18" s="332"/>
      <c r="AF18" s="332"/>
      <c r="AG18" s="332" t="s">
        <v>75</v>
      </c>
      <c r="AH18" s="332"/>
      <c r="AI18" s="332"/>
      <c r="AJ18" s="332"/>
      <c r="AK18" s="332"/>
      <c r="AL18" s="332"/>
      <c r="AM18" s="332"/>
      <c r="AN18" s="332" t="s">
        <v>12</v>
      </c>
      <c r="AO18" s="332"/>
      <c r="AP18" s="332"/>
      <c r="AQ18" s="332"/>
      <c r="AR18" s="332"/>
      <c r="AS18" s="332"/>
      <c r="AT18" s="332"/>
      <c r="AU18" s="332" t="s">
        <v>72</v>
      </c>
      <c r="AV18" s="332"/>
      <c r="AW18" s="332"/>
      <c r="AX18" s="332"/>
      <c r="AY18" s="332"/>
      <c r="AZ18" s="332"/>
      <c r="BA18" s="332"/>
      <c r="BB18" s="332" t="s">
        <v>73</v>
      </c>
      <c r="BC18" s="332"/>
      <c r="BD18" s="332"/>
      <c r="BE18" s="332"/>
      <c r="BF18" s="332"/>
      <c r="BG18" s="332"/>
      <c r="BH18" s="332"/>
      <c r="BI18" s="332" t="s">
        <v>74</v>
      </c>
      <c r="BJ18" s="332"/>
      <c r="BK18" s="332"/>
      <c r="BL18" s="332"/>
      <c r="BM18" s="332"/>
      <c r="BN18" s="332"/>
      <c r="BO18" s="332"/>
      <c r="BP18" s="332" t="s">
        <v>75</v>
      </c>
      <c r="BQ18" s="332"/>
      <c r="BR18" s="332"/>
      <c r="BS18" s="332"/>
      <c r="BT18" s="332"/>
      <c r="BU18" s="332"/>
      <c r="BV18" s="332"/>
      <c r="BW18" s="338"/>
      <c r="BX18" s="339"/>
      <c r="BY18" s="339"/>
      <c r="BZ18" s="339"/>
      <c r="CA18" s="339"/>
      <c r="CB18" s="339"/>
      <c r="CC18" s="340"/>
      <c r="CD18" s="291"/>
    </row>
    <row r="19" spans="1:82" ht="96.75" customHeight="1" x14ac:dyDescent="0.25">
      <c r="A19" s="328"/>
      <c r="B19" s="334"/>
      <c r="C19" s="334"/>
      <c r="D19" s="328"/>
      <c r="E19" s="144" t="s">
        <v>2</v>
      </c>
      <c r="F19" s="144" t="s">
        <v>3</v>
      </c>
      <c r="G19" s="144" t="s">
        <v>244</v>
      </c>
      <c r="H19" s="144" t="s">
        <v>245</v>
      </c>
      <c r="I19" s="144" t="s">
        <v>6</v>
      </c>
      <c r="J19" s="144" t="s">
        <v>1</v>
      </c>
      <c r="K19" s="35" t="s">
        <v>11</v>
      </c>
      <c r="L19" s="144" t="s">
        <v>2</v>
      </c>
      <c r="M19" s="144" t="s">
        <v>3</v>
      </c>
      <c r="N19" s="144" t="s">
        <v>244</v>
      </c>
      <c r="O19" s="144" t="s">
        <v>245</v>
      </c>
      <c r="P19" s="144" t="s">
        <v>6</v>
      </c>
      <c r="Q19" s="144" t="s">
        <v>1</v>
      </c>
      <c r="R19" s="35" t="s">
        <v>11</v>
      </c>
      <c r="S19" s="144" t="s">
        <v>2</v>
      </c>
      <c r="T19" s="144" t="s">
        <v>3</v>
      </c>
      <c r="U19" s="144" t="s">
        <v>244</v>
      </c>
      <c r="V19" s="144" t="s">
        <v>245</v>
      </c>
      <c r="W19" s="144" t="s">
        <v>6</v>
      </c>
      <c r="X19" s="144" t="s">
        <v>1</v>
      </c>
      <c r="Y19" s="35" t="s">
        <v>11</v>
      </c>
      <c r="Z19" s="144" t="s">
        <v>2</v>
      </c>
      <c r="AA19" s="144" t="s">
        <v>3</v>
      </c>
      <c r="AB19" s="144" t="s">
        <v>244</v>
      </c>
      <c r="AC19" s="144" t="s">
        <v>245</v>
      </c>
      <c r="AD19" s="144" t="s">
        <v>6</v>
      </c>
      <c r="AE19" s="144" t="s">
        <v>1</v>
      </c>
      <c r="AF19" s="35" t="s">
        <v>11</v>
      </c>
      <c r="AG19" s="144" t="s">
        <v>2</v>
      </c>
      <c r="AH19" s="144" t="s">
        <v>3</v>
      </c>
      <c r="AI19" s="144" t="s">
        <v>244</v>
      </c>
      <c r="AJ19" s="144" t="s">
        <v>245</v>
      </c>
      <c r="AK19" s="144" t="s">
        <v>6</v>
      </c>
      <c r="AL19" s="144" t="s">
        <v>1</v>
      </c>
      <c r="AM19" s="35" t="s">
        <v>11</v>
      </c>
      <c r="AN19" s="144" t="s">
        <v>2</v>
      </c>
      <c r="AO19" s="144" t="s">
        <v>3</v>
      </c>
      <c r="AP19" s="144" t="s">
        <v>244</v>
      </c>
      <c r="AQ19" s="144" t="s">
        <v>245</v>
      </c>
      <c r="AR19" s="144" t="s">
        <v>6</v>
      </c>
      <c r="AS19" s="144" t="s">
        <v>1</v>
      </c>
      <c r="AT19" s="35" t="s">
        <v>11</v>
      </c>
      <c r="AU19" s="144" t="s">
        <v>2</v>
      </c>
      <c r="AV19" s="144" t="s">
        <v>3</v>
      </c>
      <c r="AW19" s="144" t="s">
        <v>244</v>
      </c>
      <c r="AX19" s="144" t="s">
        <v>245</v>
      </c>
      <c r="AY19" s="144" t="s">
        <v>6</v>
      </c>
      <c r="AZ19" s="144" t="s">
        <v>1</v>
      </c>
      <c r="BA19" s="35" t="s">
        <v>11</v>
      </c>
      <c r="BB19" s="144" t="s">
        <v>2</v>
      </c>
      <c r="BC19" s="144" t="s">
        <v>3</v>
      </c>
      <c r="BD19" s="144" t="s">
        <v>244</v>
      </c>
      <c r="BE19" s="144" t="s">
        <v>245</v>
      </c>
      <c r="BF19" s="144" t="s">
        <v>6</v>
      </c>
      <c r="BG19" s="144" t="s">
        <v>1</v>
      </c>
      <c r="BH19" s="35" t="s">
        <v>11</v>
      </c>
      <c r="BI19" s="144" t="s">
        <v>2</v>
      </c>
      <c r="BJ19" s="144" t="s">
        <v>3</v>
      </c>
      <c r="BK19" s="144" t="s">
        <v>244</v>
      </c>
      <c r="BL19" s="144" t="s">
        <v>245</v>
      </c>
      <c r="BM19" s="144" t="s">
        <v>6</v>
      </c>
      <c r="BN19" s="144" t="s">
        <v>1</v>
      </c>
      <c r="BO19" s="35" t="s">
        <v>11</v>
      </c>
      <c r="BP19" s="144" t="s">
        <v>2</v>
      </c>
      <c r="BQ19" s="144" t="s">
        <v>3</v>
      </c>
      <c r="BR19" s="144" t="s">
        <v>244</v>
      </c>
      <c r="BS19" s="144" t="s">
        <v>245</v>
      </c>
      <c r="BT19" s="144" t="s">
        <v>6</v>
      </c>
      <c r="BU19" s="144" t="s">
        <v>1</v>
      </c>
      <c r="BV19" s="35" t="s">
        <v>11</v>
      </c>
      <c r="BW19" s="144" t="s">
        <v>2</v>
      </c>
      <c r="BX19" s="144" t="s">
        <v>3</v>
      </c>
      <c r="BY19" s="144" t="s">
        <v>244</v>
      </c>
      <c r="BZ19" s="144" t="s">
        <v>245</v>
      </c>
      <c r="CA19" s="144" t="s">
        <v>6</v>
      </c>
      <c r="CB19" s="144" t="s">
        <v>1</v>
      </c>
      <c r="CC19" s="35" t="s">
        <v>11</v>
      </c>
      <c r="CD19" s="291"/>
    </row>
    <row r="20" spans="1:82" x14ac:dyDescent="0.25">
      <c r="A20" s="200">
        <v>1</v>
      </c>
      <c r="B20" s="200">
        <v>2</v>
      </c>
      <c r="C20" s="200">
        <v>3</v>
      </c>
      <c r="D20" s="200">
        <v>4</v>
      </c>
      <c r="E20" s="200" t="s">
        <v>80</v>
      </c>
      <c r="F20" s="200" t="s">
        <v>81</v>
      </c>
      <c r="G20" s="200" t="s">
        <v>82</v>
      </c>
      <c r="H20" s="200" t="s">
        <v>83</v>
      </c>
      <c r="I20" s="200" t="s">
        <v>84</v>
      </c>
      <c r="J20" s="200" t="s">
        <v>85</v>
      </c>
      <c r="K20" s="200" t="s">
        <v>86</v>
      </c>
      <c r="L20" s="200" t="s">
        <v>87</v>
      </c>
      <c r="M20" s="201" t="s">
        <v>88</v>
      </c>
      <c r="N20" s="200" t="s">
        <v>89</v>
      </c>
      <c r="O20" s="200" t="s">
        <v>90</v>
      </c>
      <c r="P20" s="200" t="s">
        <v>91</v>
      </c>
      <c r="Q20" s="200" t="s">
        <v>92</v>
      </c>
      <c r="R20" s="200" t="s">
        <v>93</v>
      </c>
      <c r="S20" s="200" t="s">
        <v>94</v>
      </c>
      <c r="T20" s="200" t="s">
        <v>95</v>
      </c>
      <c r="U20" s="200" t="s">
        <v>96</v>
      </c>
      <c r="V20" s="200" t="s">
        <v>97</v>
      </c>
      <c r="W20" s="200" t="s">
        <v>98</v>
      </c>
      <c r="X20" s="200" t="s">
        <v>99</v>
      </c>
      <c r="Y20" s="200" t="s">
        <v>100</v>
      </c>
      <c r="Z20" s="200" t="s">
        <v>101</v>
      </c>
      <c r="AA20" s="200" t="s">
        <v>102</v>
      </c>
      <c r="AB20" s="200" t="s">
        <v>103</v>
      </c>
      <c r="AC20" s="200" t="s">
        <v>104</v>
      </c>
      <c r="AD20" s="200" t="s">
        <v>105</v>
      </c>
      <c r="AE20" s="200" t="s">
        <v>106</v>
      </c>
      <c r="AF20" s="200" t="s">
        <v>107</v>
      </c>
      <c r="AG20" s="200" t="s">
        <v>108</v>
      </c>
      <c r="AH20" s="200" t="s">
        <v>109</v>
      </c>
      <c r="AI20" s="200" t="s">
        <v>110</v>
      </c>
      <c r="AJ20" s="200" t="s">
        <v>111</v>
      </c>
      <c r="AK20" s="200" t="s">
        <v>112</v>
      </c>
      <c r="AL20" s="200" t="s">
        <v>113</v>
      </c>
      <c r="AM20" s="200" t="s">
        <v>114</v>
      </c>
      <c r="AN20" s="200" t="s">
        <v>115</v>
      </c>
      <c r="AO20" s="200" t="s">
        <v>116</v>
      </c>
      <c r="AP20" s="200" t="s">
        <v>117</v>
      </c>
      <c r="AQ20" s="200" t="s">
        <v>118</v>
      </c>
      <c r="AR20" s="200" t="s">
        <v>119</v>
      </c>
      <c r="AS20" s="200" t="s">
        <v>120</v>
      </c>
      <c r="AT20" s="200" t="s">
        <v>121</v>
      </c>
      <c r="AU20" s="200" t="s">
        <v>122</v>
      </c>
      <c r="AV20" s="200" t="s">
        <v>123</v>
      </c>
      <c r="AW20" s="200" t="s">
        <v>124</v>
      </c>
      <c r="AX20" s="200" t="s">
        <v>125</v>
      </c>
      <c r="AY20" s="200" t="s">
        <v>150</v>
      </c>
      <c r="AZ20" s="200" t="s">
        <v>127</v>
      </c>
      <c r="BA20" s="200" t="s">
        <v>128</v>
      </c>
      <c r="BB20" s="200" t="s">
        <v>129</v>
      </c>
      <c r="BC20" s="200" t="s">
        <v>130</v>
      </c>
      <c r="BD20" s="200" t="s">
        <v>131</v>
      </c>
      <c r="BE20" s="200" t="s">
        <v>132</v>
      </c>
      <c r="BF20" s="200" t="s">
        <v>133</v>
      </c>
      <c r="BG20" s="200" t="s">
        <v>134</v>
      </c>
      <c r="BH20" s="200" t="s">
        <v>135</v>
      </c>
      <c r="BI20" s="200" t="s">
        <v>136</v>
      </c>
      <c r="BJ20" s="200" t="s">
        <v>137</v>
      </c>
      <c r="BK20" s="200" t="s">
        <v>138</v>
      </c>
      <c r="BL20" s="200" t="s">
        <v>139</v>
      </c>
      <c r="BM20" s="200" t="s">
        <v>140</v>
      </c>
      <c r="BN20" s="200" t="s">
        <v>141</v>
      </c>
      <c r="BO20" s="200" t="s">
        <v>142</v>
      </c>
      <c r="BP20" s="200" t="s">
        <v>143</v>
      </c>
      <c r="BQ20" s="200" t="s">
        <v>144</v>
      </c>
      <c r="BR20" s="200" t="s">
        <v>145</v>
      </c>
      <c r="BS20" s="200" t="s">
        <v>146</v>
      </c>
      <c r="BT20" s="200" t="s">
        <v>147</v>
      </c>
      <c r="BU20" s="200" t="s">
        <v>148</v>
      </c>
      <c r="BV20" s="200" t="s">
        <v>149</v>
      </c>
      <c r="BW20" s="200" t="s">
        <v>156</v>
      </c>
      <c r="BX20" s="200" t="s">
        <v>157</v>
      </c>
      <c r="BY20" s="200" t="s">
        <v>158</v>
      </c>
      <c r="BZ20" s="200" t="s">
        <v>159</v>
      </c>
      <c r="CA20" s="200" t="s">
        <v>241</v>
      </c>
      <c r="CB20" s="200" t="s">
        <v>242</v>
      </c>
      <c r="CC20" s="200" t="s">
        <v>243</v>
      </c>
      <c r="CD20" s="200">
        <v>8</v>
      </c>
    </row>
    <row r="21" spans="1:82" x14ac:dyDescent="0.25">
      <c r="A21" s="200" t="s">
        <v>930</v>
      </c>
      <c r="B21" s="200" t="s">
        <v>930</v>
      </c>
      <c r="C21" s="200" t="s">
        <v>930</v>
      </c>
      <c r="D21" s="200" t="s">
        <v>930</v>
      </c>
      <c r="E21" s="200" t="s">
        <v>930</v>
      </c>
      <c r="F21" s="200" t="s">
        <v>930</v>
      </c>
      <c r="G21" s="200" t="s">
        <v>930</v>
      </c>
      <c r="H21" s="200" t="s">
        <v>930</v>
      </c>
      <c r="I21" s="200" t="s">
        <v>930</v>
      </c>
      <c r="J21" s="200" t="s">
        <v>930</v>
      </c>
      <c r="K21" s="200" t="s">
        <v>930</v>
      </c>
      <c r="L21" s="200" t="s">
        <v>930</v>
      </c>
      <c r="M21" s="200" t="s">
        <v>930</v>
      </c>
      <c r="N21" s="200" t="s">
        <v>930</v>
      </c>
      <c r="O21" s="200" t="s">
        <v>930</v>
      </c>
      <c r="P21" s="200" t="s">
        <v>930</v>
      </c>
      <c r="Q21" s="200" t="s">
        <v>930</v>
      </c>
      <c r="R21" s="200" t="s">
        <v>930</v>
      </c>
      <c r="S21" s="200" t="s">
        <v>930</v>
      </c>
      <c r="T21" s="200" t="s">
        <v>930</v>
      </c>
      <c r="U21" s="200" t="s">
        <v>930</v>
      </c>
      <c r="V21" s="200" t="s">
        <v>930</v>
      </c>
      <c r="W21" s="200" t="s">
        <v>930</v>
      </c>
      <c r="X21" s="200" t="s">
        <v>930</v>
      </c>
      <c r="Y21" s="200" t="s">
        <v>930</v>
      </c>
      <c r="Z21" s="200" t="s">
        <v>930</v>
      </c>
      <c r="AA21" s="200" t="s">
        <v>930</v>
      </c>
      <c r="AB21" s="200" t="s">
        <v>930</v>
      </c>
      <c r="AC21" s="200" t="s">
        <v>930</v>
      </c>
      <c r="AD21" s="200" t="s">
        <v>930</v>
      </c>
      <c r="AE21" s="200" t="s">
        <v>930</v>
      </c>
      <c r="AF21" s="200" t="s">
        <v>930</v>
      </c>
      <c r="AG21" s="200" t="s">
        <v>930</v>
      </c>
      <c r="AH21" s="200" t="s">
        <v>930</v>
      </c>
      <c r="AI21" s="200" t="s">
        <v>930</v>
      </c>
      <c r="AJ21" s="200" t="s">
        <v>930</v>
      </c>
      <c r="AK21" s="200" t="s">
        <v>930</v>
      </c>
      <c r="AL21" s="200" t="s">
        <v>930</v>
      </c>
      <c r="AM21" s="200" t="s">
        <v>930</v>
      </c>
      <c r="AN21" s="200" t="s">
        <v>930</v>
      </c>
      <c r="AO21" s="200" t="s">
        <v>930</v>
      </c>
      <c r="AP21" s="200" t="s">
        <v>930</v>
      </c>
      <c r="AQ21" s="200" t="s">
        <v>930</v>
      </c>
      <c r="AR21" s="200" t="s">
        <v>930</v>
      </c>
      <c r="AS21" s="200" t="s">
        <v>930</v>
      </c>
      <c r="AT21" s="200" t="s">
        <v>930</v>
      </c>
      <c r="AU21" s="200" t="s">
        <v>930</v>
      </c>
      <c r="AV21" s="200" t="s">
        <v>930</v>
      </c>
      <c r="AW21" s="200" t="s">
        <v>930</v>
      </c>
      <c r="AX21" s="200" t="s">
        <v>930</v>
      </c>
      <c r="AY21" s="200" t="s">
        <v>930</v>
      </c>
      <c r="AZ21" s="200" t="s">
        <v>930</v>
      </c>
      <c r="BA21" s="200" t="s">
        <v>930</v>
      </c>
      <c r="BB21" s="200" t="s">
        <v>930</v>
      </c>
      <c r="BC21" s="200" t="s">
        <v>930</v>
      </c>
      <c r="BD21" s="200" t="s">
        <v>930</v>
      </c>
      <c r="BE21" s="200" t="s">
        <v>930</v>
      </c>
      <c r="BF21" s="200" t="s">
        <v>930</v>
      </c>
      <c r="BG21" s="200" t="s">
        <v>930</v>
      </c>
      <c r="BH21" s="200" t="s">
        <v>930</v>
      </c>
      <c r="BI21" s="200" t="s">
        <v>930</v>
      </c>
      <c r="BJ21" s="200" t="s">
        <v>930</v>
      </c>
      <c r="BK21" s="200" t="s">
        <v>930</v>
      </c>
      <c r="BL21" s="200" t="s">
        <v>930</v>
      </c>
      <c r="BM21" s="200" t="s">
        <v>930</v>
      </c>
      <c r="BN21" s="200" t="s">
        <v>930</v>
      </c>
      <c r="BO21" s="200" t="s">
        <v>930</v>
      </c>
      <c r="BP21" s="200" t="s">
        <v>930</v>
      </c>
      <c r="BQ21" s="200" t="s">
        <v>930</v>
      </c>
      <c r="BR21" s="200" t="s">
        <v>930</v>
      </c>
      <c r="BS21" s="200" t="s">
        <v>930</v>
      </c>
      <c r="BT21" s="200" t="s">
        <v>930</v>
      </c>
      <c r="BU21" s="200" t="s">
        <v>930</v>
      </c>
      <c r="BV21" s="200" t="s">
        <v>930</v>
      </c>
      <c r="BW21" s="200" t="s">
        <v>930</v>
      </c>
      <c r="BX21" s="200" t="s">
        <v>930</v>
      </c>
      <c r="BY21" s="200" t="s">
        <v>930</v>
      </c>
      <c r="BZ21" s="200" t="s">
        <v>930</v>
      </c>
      <c r="CA21" s="200" t="s">
        <v>930</v>
      </c>
      <c r="CB21" s="200" t="s">
        <v>930</v>
      </c>
      <c r="CC21" s="200" t="s">
        <v>930</v>
      </c>
      <c r="CD21" s="200" t="s">
        <v>930</v>
      </c>
    </row>
    <row r="22" spans="1:82" s="9" customFormat="1" x14ac:dyDescent="0.25">
      <c r="A22" s="288" t="s">
        <v>166</v>
      </c>
      <c r="B22" s="290"/>
      <c r="C22" s="289"/>
      <c r="D22" s="166" t="s">
        <v>930</v>
      </c>
      <c r="E22" s="166" t="s">
        <v>930</v>
      </c>
      <c r="F22" s="166" t="s">
        <v>930</v>
      </c>
      <c r="G22" s="166" t="s">
        <v>930</v>
      </c>
      <c r="H22" s="166" t="s">
        <v>930</v>
      </c>
      <c r="I22" s="166" t="s">
        <v>930</v>
      </c>
      <c r="J22" s="166" t="s">
        <v>930</v>
      </c>
      <c r="K22" s="166" t="s">
        <v>930</v>
      </c>
      <c r="L22" s="166" t="s">
        <v>930</v>
      </c>
      <c r="M22" s="166" t="s">
        <v>930</v>
      </c>
      <c r="N22" s="166" t="s">
        <v>930</v>
      </c>
      <c r="O22" s="166" t="s">
        <v>930</v>
      </c>
      <c r="P22" s="166" t="s">
        <v>930</v>
      </c>
      <c r="Q22" s="166" t="s">
        <v>930</v>
      </c>
      <c r="R22" s="166" t="s">
        <v>930</v>
      </c>
      <c r="S22" s="166" t="s">
        <v>930</v>
      </c>
      <c r="T22" s="166" t="s">
        <v>930</v>
      </c>
      <c r="U22" s="166" t="s">
        <v>930</v>
      </c>
      <c r="V22" s="166" t="s">
        <v>930</v>
      </c>
      <c r="W22" s="166" t="s">
        <v>930</v>
      </c>
      <c r="X22" s="166" t="s">
        <v>930</v>
      </c>
      <c r="Y22" s="166" t="s">
        <v>930</v>
      </c>
      <c r="Z22" s="166" t="s">
        <v>930</v>
      </c>
      <c r="AA22" s="166" t="s">
        <v>930</v>
      </c>
      <c r="AB22" s="166" t="s">
        <v>930</v>
      </c>
      <c r="AC22" s="166" t="s">
        <v>930</v>
      </c>
      <c r="AD22" s="166" t="s">
        <v>930</v>
      </c>
      <c r="AE22" s="166" t="s">
        <v>930</v>
      </c>
      <c r="AF22" s="166" t="s">
        <v>930</v>
      </c>
      <c r="AG22" s="166" t="s">
        <v>930</v>
      </c>
      <c r="AH22" s="166" t="s">
        <v>930</v>
      </c>
      <c r="AI22" s="166" t="s">
        <v>930</v>
      </c>
      <c r="AJ22" s="166" t="s">
        <v>930</v>
      </c>
      <c r="AK22" s="166" t="s">
        <v>930</v>
      </c>
      <c r="AL22" s="166" t="s">
        <v>930</v>
      </c>
      <c r="AM22" s="166" t="s">
        <v>930</v>
      </c>
      <c r="AN22" s="166" t="s">
        <v>930</v>
      </c>
      <c r="AO22" s="166" t="s">
        <v>930</v>
      </c>
      <c r="AP22" s="166" t="s">
        <v>930</v>
      </c>
      <c r="AQ22" s="166" t="s">
        <v>930</v>
      </c>
      <c r="AR22" s="166" t="s">
        <v>930</v>
      </c>
      <c r="AS22" s="166" t="s">
        <v>930</v>
      </c>
      <c r="AT22" s="166" t="s">
        <v>930</v>
      </c>
      <c r="AU22" s="166" t="s">
        <v>930</v>
      </c>
      <c r="AV22" s="166" t="s">
        <v>930</v>
      </c>
      <c r="AW22" s="166" t="s">
        <v>930</v>
      </c>
      <c r="AX22" s="166" t="s">
        <v>930</v>
      </c>
      <c r="AY22" s="166" t="s">
        <v>930</v>
      </c>
      <c r="AZ22" s="166" t="s">
        <v>930</v>
      </c>
      <c r="BA22" s="166" t="s">
        <v>930</v>
      </c>
      <c r="BB22" s="166" t="s">
        <v>930</v>
      </c>
      <c r="BC22" s="166" t="s">
        <v>930</v>
      </c>
      <c r="BD22" s="166" t="s">
        <v>930</v>
      </c>
      <c r="BE22" s="166" t="s">
        <v>930</v>
      </c>
      <c r="BF22" s="166" t="s">
        <v>930</v>
      </c>
      <c r="BG22" s="166" t="s">
        <v>930</v>
      </c>
      <c r="BH22" s="166" t="s">
        <v>930</v>
      </c>
      <c r="BI22" s="166" t="s">
        <v>930</v>
      </c>
      <c r="BJ22" s="166" t="s">
        <v>930</v>
      </c>
      <c r="BK22" s="166" t="s">
        <v>930</v>
      </c>
      <c r="BL22" s="166" t="s">
        <v>930</v>
      </c>
      <c r="BM22" s="166" t="s">
        <v>930</v>
      </c>
      <c r="BN22" s="166" t="s">
        <v>930</v>
      </c>
      <c r="BO22" s="166" t="s">
        <v>930</v>
      </c>
      <c r="BP22" s="166" t="s">
        <v>930</v>
      </c>
      <c r="BQ22" s="166" t="s">
        <v>930</v>
      </c>
      <c r="BR22" s="166" t="s">
        <v>930</v>
      </c>
      <c r="BS22" s="166" t="s">
        <v>930</v>
      </c>
      <c r="BT22" s="166" t="s">
        <v>930</v>
      </c>
      <c r="BU22" s="166" t="s">
        <v>930</v>
      </c>
      <c r="BV22" s="166" t="s">
        <v>930</v>
      </c>
      <c r="BW22" s="166" t="s">
        <v>930</v>
      </c>
      <c r="BX22" s="166" t="s">
        <v>930</v>
      </c>
      <c r="BY22" s="166" t="s">
        <v>930</v>
      </c>
      <c r="BZ22" s="166" t="s">
        <v>930</v>
      </c>
      <c r="CA22" s="166" t="s">
        <v>930</v>
      </c>
      <c r="CB22" s="166" t="s">
        <v>930</v>
      </c>
      <c r="CC22" s="166" t="s">
        <v>930</v>
      </c>
      <c r="CD22" s="166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31" t="s">
        <v>151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202"/>
      <c r="M24" s="202"/>
      <c r="N24" s="202"/>
      <c r="O24" s="202"/>
      <c r="P24" s="202"/>
      <c r="Q24" s="202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59"/>
      <c r="R25" s="259" t="s">
        <v>973</v>
      </c>
      <c r="S25" s="259"/>
      <c r="T25" s="259"/>
      <c r="U25" s="259"/>
      <c r="V25" s="259"/>
      <c r="W25" s="259"/>
      <c r="X25" s="259"/>
      <c r="Y25" s="259"/>
      <c r="Z25" s="259" t="s">
        <v>974</v>
      </c>
      <c r="AA25" s="259"/>
      <c r="AB25" s="259"/>
      <c r="AC25" s="259"/>
      <c r="AD25" s="259"/>
      <c r="AE25" s="259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57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zoomScale="80" zoomScaleNormal="60" zoomScaleSheetLayoutView="80" workbookViewId="0">
      <selection activeCell="L21" sqref="L21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30" t="s">
        <v>899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</row>
    <row r="5" spans="1:87" s="6" customFormat="1" ht="18.75" customHeight="1" x14ac:dyDescent="0.3">
      <c r="A5" s="281" t="s">
        <v>982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</row>
    <row r="6" spans="1:87" s="6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87" s="6" customFormat="1" ht="18.75" customHeight="1" x14ac:dyDescent="0.3">
      <c r="A7" s="281" t="s">
        <v>942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</row>
    <row r="8" spans="1:87" ht="15.75" customHeight="1" x14ac:dyDescent="0.25">
      <c r="A8" s="341" t="s">
        <v>165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</row>
    <row r="9" spans="1:87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1:87" ht="18.75" x14ac:dyDescent="0.3">
      <c r="A10" s="283" t="s">
        <v>957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</row>
    <row r="11" spans="1:87" ht="18.75" x14ac:dyDescent="0.3">
      <c r="AA11" s="25"/>
    </row>
    <row r="12" spans="1:87" ht="18.75" x14ac:dyDescent="0.25">
      <c r="A12" s="284" t="s">
        <v>943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</row>
    <row r="13" spans="1:87" x14ac:dyDescent="0.25">
      <c r="A13" s="282" t="s">
        <v>155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</row>
    <row r="14" spans="1:87" ht="18.75" x14ac:dyDescent="0.3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26" t="s">
        <v>63</v>
      </c>
      <c r="B15" s="320" t="s">
        <v>21</v>
      </c>
      <c r="C15" s="320" t="s">
        <v>5</v>
      </c>
      <c r="D15" s="326" t="s">
        <v>62</v>
      </c>
      <c r="E15" s="345" t="s">
        <v>948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7"/>
      <c r="BC15" s="335" t="s">
        <v>854</v>
      </c>
      <c r="BD15" s="336"/>
      <c r="BE15" s="336"/>
      <c r="BF15" s="336"/>
      <c r="BG15" s="337"/>
      <c r="BH15" s="334" t="s">
        <v>7</v>
      </c>
      <c r="BI15" s="159"/>
      <c r="BJ15" s="159"/>
      <c r="BK15" s="159"/>
      <c r="BL15" s="159"/>
      <c r="BM15" s="159"/>
      <c r="BN15" s="159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27"/>
      <c r="B16" s="320"/>
      <c r="C16" s="320"/>
      <c r="D16" s="327"/>
      <c r="E16" s="348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50"/>
      <c r="BC16" s="342"/>
      <c r="BD16" s="343"/>
      <c r="BE16" s="343"/>
      <c r="BF16" s="343"/>
      <c r="BG16" s="344"/>
      <c r="BH16" s="334"/>
      <c r="BI16" s="159"/>
      <c r="BJ16" s="159"/>
      <c r="BK16" s="159"/>
      <c r="BL16" s="159"/>
      <c r="BM16" s="159"/>
      <c r="BN16" s="159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27"/>
      <c r="B17" s="320"/>
      <c r="C17" s="320"/>
      <c r="D17" s="327"/>
      <c r="E17" s="332" t="s">
        <v>9</v>
      </c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 t="s">
        <v>10</v>
      </c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51"/>
      <c r="BC17" s="342"/>
      <c r="BD17" s="343"/>
      <c r="BE17" s="343"/>
      <c r="BF17" s="343"/>
      <c r="BG17" s="344"/>
      <c r="BH17" s="334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27"/>
      <c r="B18" s="320"/>
      <c r="C18" s="320"/>
      <c r="D18" s="327"/>
      <c r="E18" s="334" t="s">
        <v>12</v>
      </c>
      <c r="F18" s="334"/>
      <c r="G18" s="334"/>
      <c r="H18" s="334"/>
      <c r="I18" s="334"/>
      <c r="J18" s="334" t="s">
        <v>72</v>
      </c>
      <c r="K18" s="334"/>
      <c r="L18" s="334"/>
      <c r="M18" s="334"/>
      <c r="N18" s="334"/>
      <c r="O18" s="334" t="s">
        <v>73</v>
      </c>
      <c r="P18" s="334"/>
      <c r="Q18" s="334"/>
      <c r="R18" s="334"/>
      <c r="S18" s="334"/>
      <c r="T18" s="334" t="s">
        <v>77</v>
      </c>
      <c r="U18" s="334"/>
      <c r="V18" s="334"/>
      <c r="W18" s="334"/>
      <c r="X18" s="334"/>
      <c r="Y18" s="332" t="s">
        <v>75</v>
      </c>
      <c r="Z18" s="332"/>
      <c r="AA18" s="332"/>
      <c r="AB18" s="332"/>
      <c r="AC18" s="332"/>
      <c r="AD18" s="334" t="s">
        <v>12</v>
      </c>
      <c r="AE18" s="334"/>
      <c r="AF18" s="334"/>
      <c r="AG18" s="334"/>
      <c r="AH18" s="334"/>
      <c r="AI18" s="334" t="s">
        <v>72</v>
      </c>
      <c r="AJ18" s="334"/>
      <c r="AK18" s="334"/>
      <c r="AL18" s="334"/>
      <c r="AM18" s="334"/>
      <c r="AN18" s="334" t="s">
        <v>73</v>
      </c>
      <c r="AO18" s="334"/>
      <c r="AP18" s="334"/>
      <c r="AQ18" s="334"/>
      <c r="AR18" s="334"/>
      <c r="AS18" s="334" t="s">
        <v>77</v>
      </c>
      <c r="AT18" s="334"/>
      <c r="AU18" s="334"/>
      <c r="AV18" s="334"/>
      <c r="AW18" s="334"/>
      <c r="AX18" s="332" t="s">
        <v>75</v>
      </c>
      <c r="AY18" s="332"/>
      <c r="AZ18" s="332"/>
      <c r="BA18" s="332"/>
      <c r="BB18" s="332"/>
      <c r="BC18" s="338"/>
      <c r="BD18" s="339"/>
      <c r="BE18" s="339"/>
      <c r="BF18" s="339"/>
      <c r="BG18" s="340"/>
      <c r="BH18" s="334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28"/>
      <c r="B19" s="320"/>
      <c r="C19" s="320"/>
      <c r="D19" s="328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34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4">
        <v>1</v>
      </c>
      <c r="B20" s="164">
        <v>2</v>
      </c>
      <c r="C20" s="164">
        <v>3</v>
      </c>
      <c r="D20" s="164">
        <f>C20+1</f>
        <v>4</v>
      </c>
      <c r="E20" s="164" t="s">
        <v>80</v>
      </c>
      <c r="F20" s="164" t="s">
        <v>81</v>
      </c>
      <c r="G20" s="164" t="s">
        <v>82</v>
      </c>
      <c r="H20" s="164" t="s">
        <v>83</v>
      </c>
      <c r="I20" s="164" t="s">
        <v>84</v>
      </c>
      <c r="J20" s="164" t="s">
        <v>87</v>
      </c>
      <c r="K20" s="164" t="s">
        <v>88</v>
      </c>
      <c r="L20" s="164" t="s">
        <v>89</v>
      </c>
      <c r="M20" s="164" t="s">
        <v>90</v>
      </c>
      <c r="N20" s="164" t="s">
        <v>91</v>
      </c>
      <c r="O20" s="164" t="s">
        <v>94</v>
      </c>
      <c r="P20" s="164" t="s">
        <v>95</v>
      </c>
      <c r="Q20" s="164" t="s">
        <v>96</v>
      </c>
      <c r="R20" s="164" t="s">
        <v>97</v>
      </c>
      <c r="S20" s="164" t="s">
        <v>98</v>
      </c>
      <c r="T20" s="164" t="s">
        <v>101</v>
      </c>
      <c r="U20" s="164" t="s">
        <v>102</v>
      </c>
      <c r="V20" s="164" t="s">
        <v>103</v>
      </c>
      <c r="W20" s="164" t="s">
        <v>104</v>
      </c>
      <c r="X20" s="164" t="s">
        <v>105</v>
      </c>
      <c r="Y20" s="164" t="s">
        <v>108</v>
      </c>
      <c r="Z20" s="164" t="s">
        <v>109</v>
      </c>
      <c r="AA20" s="164" t="s">
        <v>110</v>
      </c>
      <c r="AB20" s="164" t="s">
        <v>111</v>
      </c>
      <c r="AC20" s="164" t="s">
        <v>112</v>
      </c>
      <c r="AD20" s="164" t="s">
        <v>115</v>
      </c>
      <c r="AE20" s="164" t="s">
        <v>116</v>
      </c>
      <c r="AF20" s="164" t="s">
        <v>117</v>
      </c>
      <c r="AG20" s="164" t="s">
        <v>118</v>
      </c>
      <c r="AH20" s="164" t="s">
        <v>119</v>
      </c>
      <c r="AI20" s="164" t="s">
        <v>122</v>
      </c>
      <c r="AJ20" s="164" t="s">
        <v>123</v>
      </c>
      <c r="AK20" s="164" t="s">
        <v>124</v>
      </c>
      <c r="AL20" s="164" t="s">
        <v>125</v>
      </c>
      <c r="AM20" s="164" t="s">
        <v>150</v>
      </c>
      <c r="AN20" s="164" t="s">
        <v>129</v>
      </c>
      <c r="AO20" s="164" t="s">
        <v>130</v>
      </c>
      <c r="AP20" s="164" t="s">
        <v>131</v>
      </c>
      <c r="AQ20" s="164" t="s">
        <v>132</v>
      </c>
      <c r="AR20" s="164" t="s">
        <v>133</v>
      </c>
      <c r="AS20" s="164" t="s">
        <v>136</v>
      </c>
      <c r="AT20" s="164" t="s">
        <v>137</v>
      </c>
      <c r="AU20" s="164" t="s">
        <v>138</v>
      </c>
      <c r="AV20" s="164" t="s">
        <v>139</v>
      </c>
      <c r="AW20" s="164" t="s">
        <v>140</v>
      </c>
      <c r="AX20" s="164" t="s">
        <v>143</v>
      </c>
      <c r="AY20" s="164" t="s">
        <v>144</v>
      </c>
      <c r="AZ20" s="164" t="s">
        <v>145</v>
      </c>
      <c r="BA20" s="164" t="s">
        <v>146</v>
      </c>
      <c r="BB20" s="164" t="s">
        <v>147</v>
      </c>
      <c r="BC20" s="164" t="s">
        <v>156</v>
      </c>
      <c r="BD20" s="164" t="s">
        <v>157</v>
      </c>
      <c r="BE20" s="164" t="s">
        <v>158</v>
      </c>
      <c r="BF20" s="164" t="s">
        <v>159</v>
      </c>
      <c r="BG20" s="164" t="s">
        <v>241</v>
      </c>
      <c r="BH20" s="164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5"/>
      <c r="B21" s="217" t="s">
        <v>928</v>
      </c>
      <c r="C21" s="247" t="s">
        <v>971</v>
      </c>
      <c r="D21" s="215"/>
      <c r="E21" s="223" t="s">
        <v>930</v>
      </c>
      <c r="F21" s="215"/>
      <c r="G21" s="215"/>
      <c r="H21" s="215"/>
      <c r="I21" s="215"/>
      <c r="J21" s="223" t="s">
        <v>930</v>
      </c>
      <c r="K21" s="215"/>
      <c r="L21" s="215"/>
      <c r="M21" s="215"/>
      <c r="N21" s="215"/>
      <c r="O21" s="223" t="s">
        <v>930</v>
      </c>
      <c r="P21" s="215"/>
      <c r="Q21" s="215"/>
      <c r="R21" s="215"/>
      <c r="S21" s="215"/>
      <c r="T21" s="223" t="s">
        <v>930</v>
      </c>
      <c r="U21" s="215"/>
      <c r="V21" s="215"/>
      <c r="W21" s="215"/>
      <c r="X21" s="215"/>
      <c r="Y21" s="223" t="s">
        <v>930</v>
      </c>
      <c r="Z21" s="215"/>
      <c r="AA21" s="215"/>
      <c r="AB21" s="215"/>
      <c r="AC21" s="215"/>
      <c r="AD21" s="223" t="s">
        <v>930</v>
      </c>
      <c r="AE21" s="215"/>
      <c r="AF21" s="215"/>
      <c r="AG21" s="215"/>
      <c r="AH21" s="215"/>
      <c r="AI21" s="223" t="s">
        <v>930</v>
      </c>
      <c r="AJ21" s="215"/>
      <c r="AK21" s="215"/>
      <c r="AL21" s="215"/>
      <c r="AM21" s="215"/>
      <c r="AN21" s="223" t="s">
        <v>930</v>
      </c>
      <c r="AO21" s="215"/>
      <c r="AP21" s="215"/>
      <c r="AQ21" s="215"/>
      <c r="AR21" s="215"/>
      <c r="AS21" s="223" t="s">
        <v>930</v>
      </c>
      <c r="AT21" s="215"/>
      <c r="AU21" s="215"/>
      <c r="AV21" s="215"/>
      <c r="AW21" s="215"/>
      <c r="AX21" s="223" t="s">
        <v>930</v>
      </c>
      <c r="AY21" s="215"/>
      <c r="AZ21" s="215"/>
      <c r="BA21" s="215"/>
      <c r="BB21" s="215"/>
      <c r="BC21" s="223" t="s">
        <v>930</v>
      </c>
      <c r="BD21" s="215"/>
      <c r="BE21" s="215"/>
      <c r="BF21" s="215"/>
      <c r="BG21" s="215"/>
      <c r="BH21" s="21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5"/>
      <c r="B22" s="217" t="s">
        <v>929</v>
      </c>
      <c r="C22" s="247" t="s">
        <v>971</v>
      </c>
      <c r="D22" s="215"/>
      <c r="E22" s="223" t="s">
        <v>930</v>
      </c>
      <c r="F22" s="215"/>
      <c r="G22" s="215"/>
      <c r="H22" s="215"/>
      <c r="I22" s="215"/>
      <c r="J22" s="223" t="s">
        <v>930</v>
      </c>
      <c r="K22" s="215"/>
      <c r="L22" s="215"/>
      <c r="M22" s="215"/>
      <c r="N22" s="215"/>
      <c r="O22" s="223" t="s">
        <v>930</v>
      </c>
      <c r="P22" s="215"/>
      <c r="Q22" s="215"/>
      <c r="R22" s="215"/>
      <c r="S22" s="215"/>
      <c r="T22" s="223" t="s">
        <v>930</v>
      </c>
      <c r="U22" s="215"/>
      <c r="V22" s="215"/>
      <c r="W22" s="215"/>
      <c r="X22" s="215"/>
      <c r="Y22" s="223" t="s">
        <v>930</v>
      </c>
      <c r="Z22" s="215"/>
      <c r="AA22" s="215"/>
      <c r="AB22" s="215"/>
      <c r="AC22" s="215"/>
      <c r="AD22" s="223" t="s">
        <v>930</v>
      </c>
      <c r="AE22" s="215"/>
      <c r="AF22" s="215"/>
      <c r="AG22" s="215"/>
      <c r="AH22" s="215"/>
      <c r="AI22" s="223" t="s">
        <v>930</v>
      </c>
      <c r="AJ22" s="215"/>
      <c r="AK22" s="215"/>
      <c r="AL22" s="215"/>
      <c r="AM22" s="215"/>
      <c r="AN22" s="223" t="s">
        <v>930</v>
      </c>
      <c r="AO22" s="215"/>
      <c r="AP22" s="215"/>
      <c r="AQ22" s="215"/>
      <c r="AR22" s="215"/>
      <c r="AS22" s="223" t="s">
        <v>930</v>
      </c>
      <c r="AT22" s="215"/>
      <c r="AU22" s="215"/>
      <c r="AV22" s="215"/>
      <c r="AW22" s="215"/>
      <c r="AX22" s="223" t="s">
        <v>930</v>
      </c>
      <c r="AY22" s="215"/>
      <c r="AZ22" s="215"/>
      <c r="BA22" s="215"/>
      <c r="BB22" s="215"/>
      <c r="BC22" s="223" t="s">
        <v>930</v>
      </c>
      <c r="BD22" s="215"/>
      <c r="BE22" s="215"/>
      <c r="BF22" s="215"/>
      <c r="BG22" s="215"/>
      <c r="BH22" s="21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15"/>
      <c r="B23" s="218" t="s">
        <v>959</v>
      </c>
      <c r="C23" s="252"/>
      <c r="D23" s="215"/>
      <c r="E23" s="223" t="s">
        <v>930</v>
      </c>
      <c r="F23" s="215"/>
      <c r="G23" s="215"/>
      <c r="H23" s="215"/>
      <c r="I23" s="215"/>
      <c r="J23" s="223" t="s">
        <v>930</v>
      </c>
      <c r="K23" s="215"/>
      <c r="L23" s="215"/>
      <c r="M23" s="215"/>
      <c r="N23" s="215"/>
      <c r="O23" s="223" t="s">
        <v>930</v>
      </c>
      <c r="P23" s="215"/>
      <c r="Q23" s="215"/>
      <c r="R23" s="215"/>
      <c r="S23" s="215"/>
      <c r="T23" s="223" t="s">
        <v>930</v>
      </c>
      <c r="U23" s="215"/>
      <c r="V23" s="215"/>
      <c r="W23" s="215"/>
      <c r="X23" s="215"/>
      <c r="Y23" s="223" t="s">
        <v>930</v>
      </c>
      <c r="Z23" s="215"/>
      <c r="AA23" s="215"/>
      <c r="AB23" s="215"/>
      <c r="AC23" s="215"/>
      <c r="AD23" s="223" t="s">
        <v>930</v>
      </c>
      <c r="AE23" s="215"/>
      <c r="AF23" s="215"/>
      <c r="AG23" s="215"/>
      <c r="AH23" s="215"/>
      <c r="AI23" s="223" t="s">
        <v>930</v>
      </c>
      <c r="AJ23" s="215"/>
      <c r="AK23" s="215"/>
      <c r="AL23" s="215"/>
      <c r="AM23" s="215"/>
      <c r="AN23" s="223" t="s">
        <v>930</v>
      </c>
      <c r="AO23" s="215"/>
      <c r="AP23" s="215"/>
      <c r="AQ23" s="215"/>
      <c r="AR23" s="215"/>
      <c r="AS23" s="223" t="s">
        <v>930</v>
      </c>
      <c r="AT23" s="215"/>
      <c r="AU23" s="215"/>
      <c r="AV23" s="215"/>
      <c r="AW23" s="215"/>
      <c r="AX23" s="223" t="s">
        <v>930</v>
      </c>
      <c r="AY23" s="215"/>
      <c r="AZ23" s="215"/>
      <c r="BA23" s="215"/>
      <c r="BB23" s="215"/>
      <c r="BC23" s="223" t="s">
        <v>930</v>
      </c>
      <c r="BD23" s="215"/>
      <c r="BE23" s="215"/>
      <c r="BF23" s="215"/>
      <c r="BG23" s="215"/>
      <c r="BH23" s="21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x14ac:dyDescent="0.25">
      <c r="A24" s="164"/>
      <c r="B24" s="164"/>
      <c r="C24" s="164"/>
      <c r="D24" s="164"/>
      <c r="E24" s="223" t="s">
        <v>930</v>
      </c>
      <c r="F24" s="164"/>
      <c r="G24" s="164"/>
      <c r="H24" s="164"/>
      <c r="I24" s="164"/>
      <c r="J24" s="223" t="s">
        <v>930</v>
      </c>
      <c r="K24" s="164"/>
      <c r="L24" s="164"/>
      <c r="M24" s="164"/>
      <c r="N24" s="164"/>
      <c r="O24" s="223" t="s">
        <v>930</v>
      </c>
      <c r="P24" s="164"/>
      <c r="Q24" s="164"/>
      <c r="R24" s="164"/>
      <c r="S24" s="164"/>
      <c r="T24" s="223" t="s">
        <v>930</v>
      </c>
      <c r="U24" s="164"/>
      <c r="V24" s="164"/>
      <c r="W24" s="164"/>
      <c r="X24" s="164"/>
      <c r="Y24" s="223" t="s">
        <v>930</v>
      </c>
      <c r="Z24" s="164"/>
      <c r="AA24" s="164"/>
      <c r="AB24" s="164"/>
      <c r="AC24" s="164"/>
      <c r="AD24" s="223" t="s">
        <v>930</v>
      </c>
      <c r="AE24" s="164"/>
      <c r="AF24" s="164"/>
      <c r="AG24" s="164"/>
      <c r="AH24" s="164"/>
      <c r="AI24" s="223" t="s">
        <v>930</v>
      </c>
      <c r="AJ24" s="164"/>
      <c r="AK24" s="164"/>
      <c r="AL24" s="164"/>
      <c r="AM24" s="164"/>
      <c r="AN24" s="223" t="s">
        <v>930</v>
      </c>
      <c r="AO24" s="164"/>
      <c r="AP24" s="164"/>
      <c r="AQ24" s="164"/>
      <c r="AR24" s="164"/>
      <c r="AS24" s="223" t="s">
        <v>930</v>
      </c>
      <c r="AT24" s="164"/>
      <c r="AU24" s="164"/>
      <c r="AV24" s="164"/>
      <c r="AW24" s="164"/>
      <c r="AX24" s="223" t="s">
        <v>930</v>
      </c>
      <c r="AY24" s="164"/>
      <c r="AZ24" s="164"/>
      <c r="BA24" s="164"/>
      <c r="BB24" s="164"/>
      <c r="BC24" s="223" t="s">
        <v>930</v>
      </c>
      <c r="BD24" s="164"/>
      <c r="BE24" s="164"/>
      <c r="BF24" s="164"/>
      <c r="BG24" s="164"/>
      <c r="BH24" s="164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288" t="s">
        <v>166</v>
      </c>
      <c r="B25" s="290"/>
      <c r="C25" s="289"/>
      <c r="D25" s="162"/>
      <c r="E25" s="223" t="s">
        <v>930</v>
      </c>
      <c r="F25" s="162"/>
      <c r="G25" s="162"/>
      <c r="H25" s="163"/>
      <c r="I25" s="163"/>
      <c r="J25" s="223" t="s">
        <v>930</v>
      </c>
      <c r="K25" s="163"/>
      <c r="L25" s="163"/>
      <c r="M25" s="163"/>
      <c r="N25" s="163"/>
      <c r="O25" s="223" t="s">
        <v>930</v>
      </c>
      <c r="P25" s="163"/>
      <c r="Q25" s="163"/>
      <c r="R25" s="163"/>
      <c r="S25" s="163"/>
      <c r="T25" s="223" t="s">
        <v>930</v>
      </c>
      <c r="U25" s="163"/>
      <c r="V25" s="163"/>
      <c r="W25" s="163"/>
      <c r="X25" s="163"/>
      <c r="Y25" s="223" t="s">
        <v>930</v>
      </c>
      <c r="Z25" s="163"/>
      <c r="AA25" s="163"/>
      <c r="AB25" s="163"/>
      <c r="AC25" s="163"/>
      <c r="AD25" s="223" t="s">
        <v>930</v>
      </c>
      <c r="AE25" s="163"/>
      <c r="AF25" s="163"/>
      <c r="AG25" s="163"/>
      <c r="AH25" s="163"/>
      <c r="AI25" s="223" t="s">
        <v>930</v>
      </c>
      <c r="AJ25" s="163"/>
      <c r="AK25" s="163"/>
      <c r="AL25" s="163"/>
      <c r="AM25" s="163"/>
      <c r="AN25" s="223" t="s">
        <v>930</v>
      </c>
      <c r="AO25" s="163"/>
      <c r="AP25" s="163"/>
      <c r="AQ25" s="163"/>
      <c r="AR25" s="163"/>
      <c r="AS25" s="223" t="s">
        <v>930</v>
      </c>
      <c r="AT25" s="163"/>
      <c r="AU25" s="163"/>
      <c r="AV25" s="163"/>
      <c r="AW25" s="163"/>
      <c r="AX25" s="223" t="s">
        <v>930</v>
      </c>
      <c r="AY25" s="163"/>
      <c r="AZ25" s="163"/>
      <c r="BA25" s="163"/>
      <c r="BB25" s="163"/>
      <c r="BC25" s="223" t="s">
        <v>930</v>
      </c>
      <c r="BD25" s="163"/>
      <c r="BE25" s="163"/>
      <c r="BF25" s="163"/>
      <c r="BG25" s="163"/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60" t="s">
        <v>973</v>
      </c>
      <c r="M27" s="260"/>
      <c r="N27" s="260"/>
      <c r="O27" s="260"/>
      <c r="P27" s="260"/>
      <c r="Q27" s="260"/>
      <c r="R27" s="260"/>
      <c r="S27" s="260" t="s">
        <v>974</v>
      </c>
      <c r="T27" s="260"/>
      <c r="U27" s="260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4"/>
  <sheetViews>
    <sheetView view="pageBreakPreview" topLeftCell="O5" zoomScale="80" zoomScaleNormal="70" zoomScaleSheetLayoutView="80" workbookViewId="0">
      <selection activeCell="AG22" sqref="AG22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283" t="s">
        <v>900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281" t="s">
        <v>987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146"/>
      <c r="BE5" s="146"/>
      <c r="BF5" s="146"/>
      <c r="BG5" s="146"/>
      <c r="BH5" s="146"/>
    </row>
    <row r="6" spans="1:102" s="6" customFormat="1" ht="18.75" customHeight="1" x14ac:dyDescent="0.3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6"/>
      <c r="BE6" s="146"/>
      <c r="BF6" s="146"/>
      <c r="BG6" s="146"/>
      <c r="BH6" s="146"/>
    </row>
    <row r="7" spans="1:102" ht="18.75" x14ac:dyDescent="0.25">
      <c r="A7" s="284" t="s">
        <v>944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54" t="s">
        <v>152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283" t="s">
        <v>958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"/>
      <c r="CW10" s="1"/>
      <c r="CX10" s="1"/>
    </row>
    <row r="11" spans="1:102" ht="18.75" x14ac:dyDescent="0.3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"/>
      <c r="CW11" s="1"/>
      <c r="CX11" s="1"/>
    </row>
    <row r="12" spans="1:102" ht="18.75" x14ac:dyDescent="0.3">
      <c r="A12" s="283" t="s">
        <v>945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</row>
    <row r="13" spans="1:102" x14ac:dyDescent="0.25">
      <c r="A13" s="360" t="s">
        <v>164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</row>
    <row r="15" spans="1:102" ht="51.75" customHeight="1" x14ac:dyDescent="0.25">
      <c r="A15" s="297" t="s">
        <v>63</v>
      </c>
      <c r="B15" s="291" t="s">
        <v>18</v>
      </c>
      <c r="C15" s="355" t="s">
        <v>5</v>
      </c>
      <c r="D15" s="291" t="s">
        <v>954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 t="s">
        <v>962</v>
      </c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</row>
    <row r="16" spans="1:102" ht="51.75" customHeight="1" x14ac:dyDescent="0.25">
      <c r="A16" s="297"/>
      <c r="B16" s="291"/>
      <c r="C16" s="363"/>
      <c r="D16" s="143" t="s">
        <v>9</v>
      </c>
      <c r="E16" s="288" t="s">
        <v>10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89"/>
      <c r="AD16" s="143" t="s">
        <v>9</v>
      </c>
      <c r="AE16" s="288" t="s">
        <v>10</v>
      </c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89"/>
    </row>
    <row r="17" spans="1:96" ht="22.5" customHeight="1" x14ac:dyDescent="0.25">
      <c r="A17" s="297"/>
      <c r="B17" s="291"/>
      <c r="C17" s="363"/>
      <c r="D17" s="355" t="s">
        <v>12</v>
      </c>
      <c r="E17" s="288" t="s">
        <v>12</v>
      </c>
      <c r="F17" s="290"/>
      <c r="G17" s="290"/>
      <c r="H17" s="290"/>
      <c r="I17" s="289"/>
      <c r="J17" s="334" t="s">
        <v>72</v>
      </c>
      <c r="K17" s="334"/>
      <c r="L17" s="334"/>
      <c r="M17" s="334"/>
      <c r="N17" s="334"/>
      <c r="O17" s="334" t="s">
        <v>73</v>
      </c>
      <c r="P17" s="334"/>
      <c r="Q17" s="334"/>
      <c r="R17" s="334"/>
      <c r="S17" s="334"/>
      <c r="T17" s="334" t="s">
        <v>77</v>
      </c>
      <c r="U17" s="334"/>
      <c r="V17" s="334"/>
      <c r="W17" s="334"/>
      <c r="X17" s="334"/>
      <c r="Y17" s="332" t="s">
        <v>75</v>
      </c>
      <c r="Z17" s="332"/>
      <c r="AA17" s="332"/>
      <c r="AB17" s="332"/>
      <c r="AC17" s="332"/>
      <c r="AD17" s="355" t="s">
        <v>12</v>
      </c>
      <c r="AE17" s="288" t="s">
        <v>12</v>
      </c>
      <c r="AF17" s="290"/>
      <c r="AG17" s="290"/>
      <c r="AH17" s="290"/>
      <c r="AI17" s="289"/>
      <c r="AJ17" s="334" t="s">
        <v>72</v>
      </c>
      <c r="AK17" s="334"/>
      <c r="AL17" s="334"/>
      <c r="AM17" s="334"/>
      <c r="AN17" s="334"/>
      <c r="AO17" s="334" t="s">
        <v>73</v>
      </c>
      <c r="AP17" s="334"/>
      <c r="AQ17" s="334"/>
      <c r="AR17" s="334"/>
      <c r="AS17" s="334"/>
      <c r="AT17" s="334" t="s">
        <v>77</v>
      </c>
      <c r="AU17" s="334"/>
      <c r="AV17" s="334"/>
      <c r="AW17" s="334"/>
      <c r="AX17" s="334"/>
      <c r="AY17" s="332" t="s">
        <v>75</v>
      </c>
      <c r="AZ17" s="332"/>
      <c r="BA17" s="332"/>
      <c r="BB17" s="332"/>
      <c r="BC17" s="332"/>
    </row>
    <row r="18" spans="1:96" ht="194.25" customHeight="1" x14ac:dyDescent="0.25">
      <c r="A18" s="297"/>
      <c r="B18" s="291"/>
      <c r="C18" s="356"/>
      <c r="D18" s="356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56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96" s="22" customFormat="1" x14ac:dyDescent="0.25">
      <c r="A19" s="204">
        <v>1</v>
      </c>
      <c r="B19" s="205">
        <v>2</v>
      </c>
      <c r="C19" s="205">
        <f>B19+1</f>
        <v>3</v>
      </c>
      <c r="D19" s="205">
        <v>4</v>
      </c>
      <c r="E19" s="205" t="s">
        <v>80</v>
      </c>
      <c r="F19" s="205" t="s">
        <v>81</v>
      </c>
      <c r="G19" s="205" t="s">
        <v>82</v>
      </c>
      <c r="H19" s="205" t="s">
        <v>83</v>
      </c>
      <c r="I19" s="205" t="s">
        <v>84</v>
      </c>
      <c r="J19" s="205" t="s">
        <v>87</v>
      </c>
      <c r="K19" s="205" t="s">
        <v>88</v>
      </c>
      <c r="L19" s="205" t="s">
        <v>89</v>
      </c>
      <c r="M19" s="205" t="s">
        <v>90</v>
      </c>
      <c r="N19" s="205" t="s">
        <v>91</v>
      </c>
      <c r="O19" s="205" t="s">
        <v>94</v>
      </c>
      <c r="P19" s="205" t="s">
        <v>95</v>
      </c>
      <c r="Q19" s="205" t="s">
        <v>96</v>
      </c>
      <c r="R19" s="205" t="s">
        <v>97</v>
      </c>
      <c r="S19" s="205" t="s">
        <v>98</v>
      </c>
      <c r="T19" s="205" t="s">
        <v>101</v>
      </c>
      <c r="U19" s="205" t="s">
        <v>102</v>
      </c>
      <c r="V19" s="205" t="s">
        <v>103</v>
      </c>
      <c r="W19" s="205" t="s">
        <v>104</v>
      </c>
      <c r="X19" s="205" t="s">
        <v>105</v>
      </c>
      <c r="Y19" s="205" t="s">
        <v>108</v>
      </c>
      <c r="Z19" s="205" t="s">
        <v>109</v>
      </c>
      <c r="AA19" s="205" t="s">
        <v>110</v>
      </c>
      <c r="AB19" s="205" t="s">
        <v>111</v>
      </c>
      <c r="AC19" s="205" t="s">
        <v>112</v>
      </c>
      <c r="AD19" s="205">
        <v>6</v>
      </c>
      <c r="AE19" s="205" t="s">
        <v>156</v>
      </c>
      <c r="AF19" s="205" t="s">
        <v>157</v>
      </c>
      <c r="AG19" s="205" t="s">
        <v>158</v>
      </c>
      <c r="AH19" s="205" t="s">
        <v>159</v>
      </c>
      <c r="AI19" s="205" t="s">
        <v>241</v>
      </c>
      <c r="AJ19" s="205" t="s">
        <v>246</v>
      </c>
      <c r="AK19" s="205" t="s">
        <v>247</v>
      </c>
      <c r="AL19" s="205" t="s">
        <v>248</v>
      </c>
      <c r="AM19" s="205" t="s">
        <v>249</v>
      </c>
      <c r="AN19" s="205" t="s">
        <v>250</v>
      </c>
      <c r="AO19" s="205" t="s">
        <v>251</v>
      </c>
      <c r="AP19" s="205" t="s">
        <v>252</v>
      </c>
      <c r="AQ19" s="205" t="s">
        <v>253</v>
      </c>
      <c r="AR19" s="205" t="s">
        <v>254</v>
      </c>
      <c r="AS19" s="205" t="s">
        <v>255</v>
      </c>
      <c r="AT19" s="205" t="s">
        <v>256</v>
      </c>
      <c r="AU19" s="205" t="s">
        <v>257</v>
      </c>
      <c r="AV19" s="205" t="s">
        <v>258</v>
      </c>
      <c r="AW19" s="205" t="s">
        <v>259</v>
      </c>
      <c r="AX19" s="205" t="s">
        <v>260</v>
      </c>
      <c r="AY19" s="205" t="s">
        <v>261</v>
      </c>
      <c r="AZ19" s="205" t="s">
        <v>262</v>
      </c>
      <c r="BA19" s="205" t="s">
        <v>263</v>
      </c>
      <c r="BB19" s="205" t="s">
        <v>264</v>
      </c>
      <c r="BC19" s="205" t="s">
        <v>265</v>
      </c>
    </row>
    <row r="20" spans="1:96" s="22" customFormat="1" ht="47.25" x14ac:dyDescent="0.25">
      <c r="A20" s="204"/>
      <c r="B20" s="217" t="s">
        <v>928</v>
      </c>
      <c r="C20" s="205" t="s">
        <v>971</v>
      </c>
      <c r="D20" s="212">
        <v>4.26</v>
      </c>
      <c r="E20" s="205">
        <v>0.23899999999999999</v>
      </c>
      <c r="F20" s="205">
        <v>0.23899999999999999</v>
      </c>
      <c r="G20" s="205"/>
      <c r="H20" s="205"/>
      <c r="I20" s="205">
        <v>0</v>
      </c>
      <c r="J20" s="205">
        <v>0</v>
      </c>
      <c r="K20" s="205"/>
      <c r="L20" s="205"/>
      <c r="M20" s="205"/>
      <c r="N20" s="205">
        <v>0</v>
      </c>
      <c r="O20" s="205">
        <v>0</v>
      </c>
      <c r="P20" s="205"/>
      <c r="Q20" s="205"/>
      <c r="R20" s="205"/>
      <c r="S20" s="205">
        <v>0</v>
      </c>
      <c r="T20" s="205">
        <v>0.23899999999999999</v>
      </c>
      <c r="U20" s="205">
        <v>0.23899999999999999</v>
      </c>
      <c r="V20" s="205"/>
      <c r="W20" s="205"/>
      <c r="X20" s="205">
        <v>0</v>
      </c>
      <c r="Y20" s="205">
        <v>0</v>
      </c>
      <c r="Z20" s="205"/>
      <c r="AA20" s="205"/>
      <c r="AB20" s="205"/>
      <c r="AC20" s="205">
        <v>0</v>
      </c>
      <c r="AD20" s="270">
        <v>3.55</v>
      </c>
      <c r="AE20" s="205">
        <v>0.19900000000000001</v>
      </c>
      <c r="AF20" s="205">
        <v>0.19900000000000001</v>
      </c>
      <c r="AG20" s="205"/>
      <c r="AH20" s="205"/>
      <c r="AI20" s="205">
        <v>0</v>
      </c>
      <c r="AJ20" s="205">
        <v>0</v>
      </c>
      <c r="AK20" s="205"/>
      <c r="AL20" s="205"/>
      <c r="AM20" s="205"/>
      <c r="AN20" s="205">
        <v>0</v>
      </c>
      <c r="AO20" s="205">
        <v>0</v>
      </c>
      <c r="AP20" s="205"/>
      <c r="AQ20" s="205"/>
      <c r="AR20" s="205"/>
      <c r="AS20" s="205">
        <v>0</v>
      </c>
      <c r="AT20" s="205">
        <v>0.19900000000000001</v>
      </c>
      <c r="AU20" s="205">
        <v>0.19900000000000001</v>
      </c>
      <c r="AV20" s="205"/>
      <c r="AW20" s="205"/>
      <c r="AX20" s="205">
        <v>0</v>
      </c>
      <c r="AY20" s="205">
        <v>0</v>
      </c>
      <c r="AZ20" s="205"/>
      <c r="BA20" s="205"/>
      <c r="BB20" s="205"/>
      <c r="BC20" s="205">
        <v>0</v>
      </c>
    </row>
    <row r="21" spans="1:96" s="22" customFormat="1" ht="63" x14ac:dyDescent="0.25">
      <c r="A21" s="204"/>
      <c r="B21" s="217" t="s">
        <v>929</v>
      </c>
      <c r="C21" s="205" t="s">
        <v>971</v>
      </c>
      <c r="D21" s="226">
        <v>4.26</v>
      </c>
      <c r="E21" s="205">
        <v>0.23899999999999999</v>
      </c>
      <c r="F21" s="205">
        <v>0.23899999999999999</v>
      </c>
      <c r="G21" s="205"/>
      <c r="H21" s="205"/>
      <c r="I21" s="205">
        <v>0</v>
      </c>
      <c r="J21" s="205">
        <v>0</v>
      </c>
      <c r="K21" s="205"/>
      <c r="L21" s="205"/>
      <c r="M21" s="205"/>
      <c r="N21" s="205">
        <v>0</v>
      </c>
      <c r="O21" s="205">
        <v>0</v>
      </c>
      <c r="P21" s="205"/>
      <c r="Q21" s="205"/>
      <c r="R21" s="205"/>
      <c r="S21" s="205">
        <v>0</v>
      </c>
      <c r="T21" s="205">
        <v>0.23899999999999999</v>
      </c>
      <c r="U21" s="205">
        <v>0.23899999999999999</v>
      </c>
      <c r="V21" s="205"/>
      <c r="W21" s="205"/>
      <c r="X21" s="205">
        <v>0</v>
      </c>
      <c r="Y21" s="205">
        <v>0</v>
      </c>
      <c r="Z21" s="205"/>
      <c r="AA21" s="205"/>
      <c r="AB21" s="205"/>
      <c r="AC21" s="205">
        <v>0</v>
      </c>
      <c r="AD21" s="270">
        <v>3.55</v>
      </c>
      <c r="AE21" s="205">
        <v>0.19900000000000001</v>
      </c>
      <c r="AF21" s="205">
        <v>0.19900000000000001</v>
      </c>
      <c r="AG21" s="205"/>
      <c r="AH21" s="205"/>
      <c r="AI21" s="205">
        <v>0</v>
      </c>
      <c r="AJ21" s="205">
        <v>0</v>
      </c>
      <c r="AK21" s="205"/>
      <c r="AL21" s="205"/>
      <c r="AM21" s="205"/>
      <c r="AN21" s="205">
        <v>0</v>
      </c>
      <c r="AO21" s="205">
        <v>0</v>
      </c>
      <c r="AP21" s="205"/>
      <c r="AQ21" s="205"/>
      <c r="AR21" s="205"/>
      <c r="AS21" s="205">
        <v>0</v>
      </c>
      <c r="AT21" s="205">
        <v>0.19900000000000001</v>
      </c>
      <c r="AU21" s="205">
        <v>0.19900000000000001</v>
      </c>
      <c r="AV21" s="205"/>
      <c r="AW21" s="205"/>
      <c r="AX21" s="205">
        <v>0</v>
      </c>
      <c r="AY21" s="205">
        <v>0</v>
      </c>
      <c r="AZ21" s="205"/>
      <c r="BA21" s="205"/>
      <c r="BB21" s="205"/>
      <c r="BC21" s="205">
        <v>0</v>
      </c>
    </row>
    <row r="22" spans="1:96" s="22" customFormat="1" ht="31.5" x14ac:dyDescent="0.25">
      <c r="A22" s="204"/>
      <c r="B22" s="218" t="s">
        <v>959</v>
      </c>
      <c r="C22" s="205"/>
      <c r="D22" s="226">
        <v>4.26</v>
      </c>
      <c r="E22" s="205">
        <v>0.23899999999999999</v>
      </c>
      <c r="F22" s="205">
        <v>0.23899999999999999</v>
      </c>
      <c r="G22" s="205"/>
      <c r="H22" s="205"/>
      <c r="I22" s="205">
        <v>0</v>
      </c>
      <c r="J22" s="205">
        <v>0</v>
      </c>
      <c r="K22" s="205"/>
      <c r="L22" s="205"/>
      <c r="M22" s="205"/>
      <c r="N22" s="205">
        <v>0</v>
      </c>
      <c r="O22" s="205">
        <v>0</v>
      </c>
      <c r="P22" s="205"/>
      <c r="Q22" s="205"/>
      <c r="R22" s="205"/>
      <c r="S22" s="205">
        <v>0</v>
      </c>
      <c r="T22" s="205">
        <v>0.23899999999999999</v>
      </c>
      <c r="U22" s="205">
        <v>0.23899999999999999</v>
      </c>
      <c r="V22" s="205"/>
      <c r="W22" s="205"/>
      <c r="X22" s="205">
        <v>0</v>
      </c>
      <c r="Y22" s="205">
        <v>0</v>
      </c>
      <c r="Z22" s="205"/>
      <c r="AA22" s="205"/>
      <c r="AB22" s="205"/>
      <c r="AC22" s="205">
        <v>0</v>
      </c>
      <c r="AD22" s="270">
        <v>3.55</v>
      </c>
      <c r="AE22" s="205">
        <v>0.19900000000000001</v>
      </c>
      <c r="AF22" s="205">
        <v>0.19900000000000001</v>
      </c>
      <c r="AG22" s="205"/>
      <c r="AH22" s="205"/>
      <c r="AI22" s="205">
        <v>0</v>
      </c>
      <c r="AJ22" s="205">
        <v>0</v>
      </c>
      <c r="AK22" s="205"/>
      <c r="AL22" s="205"/>
      <c r="AM22" s="205"/>
      <c r="AN22" s="205">
        <v>0</v>
      </c>
      <c r="AO22" s="205">
        <v>0</v>
      </c>
      <c r="AP22" s="205"/>
      <c r="AQ22" s="205"/>
      <c r="AR22" s="205"/>
      <c r="AS22" s="205">
        <v>0</v>
      </c>
      <c r="AT22" s="205">
        <v>0.19900000000000001</v>
      </c>
      <c r="AU22" s="205">
        <v>0.19900000000000001</v>
      </c>
      <c r="AV22" s="205"/>
      <c r="AW22" s="205"/>
      <c r="AX22" s="205">
        <v>0</v>
      </c>
      <c r="AY22" s="205">
        <v>0</v>
      </c>
      <c r="AZ22" s="205"/>
      <c r="BA22" s="205"/>
      <c r="BB22" s="205"/>
      <c r="BC22" s="205">
        <v>0</v>
      </c>
    </row>
    <row r="23" spans="1:96" x14ac:dyDescent="0.25">
      <c r="A23" s="357" t="s">
        <v>166</v>
      </c>
      <c r="B23" s="358"/>
      <c r="C23" s="359"/>
      <c r="D23" s="226">
        <v>4.26</v>
      </c>
      <c r="E23" s="205">
        <v>0.23899999999999999</v>
      </c>
      <c r="F23" s="205">
        <v>0.23899999999999999</v>
      </c>
      <c r="G23" s="12"/>
      <c r="H23" s="12"/>
      <c r="I23" s="205">
        <v>0</v>
      </c>
      <c r="J23" s="205">
        <v>0</v>
      </c>
      <c r="K23" s="12"/>
      <c r="L23" s="12"/>
      <c r="M23" s="12"/>
      <c r="N23" s="205">
        <v>0</v>
      </c>
      <c r="O23" s="205">
        <v>0</v>
      </c>
      <c r="P23" s="12"/>
      <c r="Q23" s="12"/>
      <c r="R23" s="12"/>
      <c r="S23" s="205">
        <v>0</v>
      </c>
      <c r="T23" s="205">
        <v>0.23899999999999999</v>
      </c>
      <c r="U23" s="205">
        <v>0.23899999999999999</v>
      </c>
      <c r="V23" s="12"/>
      <c r="W23" s="12"/>
      <c r="X23" s="205">
        <v>0</v>
      </c>
      <c r="Y23" s="205">
        <v>0</v>
      </c>
      <c r="Z23" s="12"/>
      <c r="AA23" s="12"/>
      <c r="AB23" s="12"/>
      <c r="AC23" s="205">
        <v>0</v>
      </c>
      <c r="AD23" s="226">
        <v>3.55</v>
      </c>
      <c r="AE23" s="205">
        <v>0.19900000000000001</v>
      </c>
      <c r="AF23" s="205">
        <v>0.19900000000000001</v>
      </c>
      <c r="AG23" s="205"/>
      <c r="AH23" s="12"/>
      <c r="AI23" s="255">
        <v>0</v>
      </c>
      <c r="AJ23" s="255">
        <v>0</v>
      </c>
      <c r="AK23" s="12"/>
      <c r="AL23" s="12"/>
      <c r="AM23" s="12"/>
      <c r="AN23" s="255">
        <v>0</v>
      </c>
      <c r="AO23" s="205">
        <v>0</v>
      </c>
      <c r="AP23" s="12"/>
      <c r="AQ23" s="12"/>
      <c r="AR23" s="12"/>
      <c r="AS23" s="205">
        <v>0</v>
      </c>
      <c r="AT23" s="205">
        <v>0.19900000000000001</v>
      </c>
      <c r="AU23" s="205">
        <v>0.19900000000000001</v>
      </c>
      <c r="AV23" s="12"/>
      <c r="AW23" s="12"/>
      <c r="AX23" s="205">
        <v>0</v>
      </c>
      <c r="AY23" s="255">
        <v>0</v>
      </c>
      <c r="AZ23" s="12"/>
      <c r="BA23" s="12"/>
      <c r="BB23" s="12"/>
      <c r="BC23" s="255">
        <v>0</v>
      </c>
    </row>
    <row r="24" spans="1:96" x14ac:dyDescent="0.25">
      <c r="A24" s="20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BB24" s="5"/>
    </row>
    <row r="25" spans="1:96" x14ac:dyDescent="0.25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1:96" ht="15.75" customHeight="1" x14ac:dyDescent="0.25">
      <c r="A26" s="206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</row>
    <row r="27" spans="1:96" ht="15.75" customHeight="1" x14ac:dyDescent="0.3">
      <c r="A27" s="206"/>
      <c r="B27" s="361"/>
      <c r="C27" s="361"/>
      <c r="D27" s="361"/>
      <c r="E27" s="141"/>
      <c r="F27" s="141"/>
      <c r="G27" s="141"/>
      <c r="H27" s="141"/>
      <c r="I27" s="141"/>
      <c r="J27" s="141"/>
      <c r="K27" s="141"/>
      <c r="L27" s="141"/>
      <c r="M27" s="141"/>
      <c r="N27" s="263"/>
      <c r="O27" s="352" t="s">
        <v>973</v>
      </c>
      <c r="P27" s="353"/>
      <c r="Q27" s="353"/>
      <c r="R27" s="263"/>
      <c r="S27" s="263"/>
      <c r="T27" s="263"/>
      <c r="U27" s="352" t="s">
        <v>974</v>
      </c>
      <c r="V27" s="353"/>
      <c r="W27" s="353"/>
      <c r="X27" s="141"/>
    </row>
    <row r="28" spans="1:96" x14ac:dyDescent="0.25">
      <c r="A28" s="206"/>
    </row>
    <row r="29" spans="1:96" x14ac:dyDescent="0.25">
      <c r="A29" s="206"/>
    </row>
    <row r="30" spans="1:96" ht="33.75" customHeight="1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6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ht="18.75" x14ac:dyDescent="0.3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2:97" ht="18.75" customHeight="1" x14ac:dyDescent="0.3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</row>
    <row r="36" spans="2:97" ht="18.75" customHeight="1" x14ac:dyDescent="0.3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</row>
    <row r="37" spans="2:97" ht="18.75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x14ac:dyDescent="0.25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</row>
    <row r="39" spans="2:97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</row>
    <row r="40" spans="2:97" x14ac:dyDescent="0.25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ht="18.75" x14ac:dyDescent="0.25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</row>
    <row r="42" spans="2:97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</row>
    <row r="43" spans="2:97" x14ac:dyDescent="0.25">
      <c r="B43" s="5"/>
      <c r="C43" s="5"/>
      <c r="D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3"/>
      <c r="BE43" s="3"/>
      <c r="BF43" s="3"/>
      <c r="BG43" s="3"/>
      <c r="BH43" s="3"/>
      <c r="BI43" s="3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3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A23:C23"/>
    <mergeCell ref="A13:BC13"/>
    <mergeCell ref="A5:BC5"/>
    <mergeCell ref="B27:D27"/>
    <mergeCell ref="B15:B18"/>
    <mergeCell ref="A14:BC14"/>
    <mergeCell ref="D15:AC15"/>
    <mergeCell ref="Y17:AC17"/>
    <mergeCell ref="AD15:BC15"/>
    <mergeCell ref="A15:A18"/>
    <mergeCell ref="C15:C18"/>
    <mergeCell ref="B26:AB26"/>
    <mergeCell ref="E16:AC16"/>
    <mergeCell ref="E17:I17"/>
    <mergeCell ref="AE16:BC16"/>
    <mergeCell ref="AE17:AI17"/>
    <mergeCell ref="O27:Q27"/>
    <mergeCell ref="U27:W27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view="pageBreakPreview" zoomScale="70" zoomScaleNormal="60" zoomScaleSheetLayoutView="70" workbookViewId="0">
      <selection activeCell="Q25" sqref="Q25"/>
    </sheetView>
  </sheetViews>
  <sheetFormatPr defaultRowHeight="12" x14ac:dyDescent="0.2"/>
  <cols>
    <col min="1" max="1" width="10.125" style="128" customWidth="1"/>
    <col min="2" max="2" width="32.25" style="128" customWidth="1"/>
    <col min="3" max="3" width="18.375" style="128" customWidth="1"/>
    <col min="4" max="45" width="7.75" style="128" customWidth="1"/>
    <col min="46" max="16384" width="9" style="128"/>
  </cols>
  <sheetData>
    <row r="1" spans="1:45" ht="18.75" x14ac:dyDescent="0.2">
      <c r="AS1" s="18" t="s">
        <v>902</v>
      </c>
    </row>
    <row r="2" spans="1:45" ht="18.75" x14ac:dyDescent="0.3">
      <c r="J2" s="169"/>
      <c r="K2" s="368"/>
      <c r="L2" s="368"/>
      <c r="M2" s="368"/>
      <c r="N2" s="368"/>
      <c r="O2" s="169"/>
      <c r="AS2" s="25" t="s">
        <v>0</v>
      </c>
    </row>
    <row r="3" spans="1:45" ht="18.75" x14ac:dyDescent="0.3">
      <c r="J3" s="129"/>
      <c r="K3" s="129"/>
      <c r="L3" s="129"/>
      <c r="M3" s="129"/>
      <c r="N3" s="129"/>
      <c r="O3" s="129"/>
      <c r="AS3" s="25" t="s">
        <v>911</v>
      </c>
    </row>
    <row r="4" spans="1:45" s="6" customFormat="1" ht="18.75" x14ac:dyDescent="0.3">
      <c r="A4" s="280" t="s">
        <v>904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</row>
    <row r="5" spans="1:45" s="6" customFormat="1" ht="18.75" customHeight="1" x14ac:dyDescent="0.3">
      <c r="A5" s="281" t="s">
        <v>988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</row>
    <row r="6" spans="1:45" s="6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45" s="6" customFormat="1" ht="18.75" customHeight="1" x14ac:dyDescent="0.3">
      <c r="A7" s="281" t="s">
        <v>944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</row>
    <row r="8" spans="1:45" s="4" customFormat="1" ht="15.75" x14ac:dyDescent="0.25">
      <c r="A8" s="282" t="s">
        <v>67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</row>
    <row r="9" spans="1:45" s="4" customFormat="1" ht="15.75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1:45" s="4" customFormat="1" ht="18.75" x14ac:dyDescent="0.3">
      <c r="A10" s="283" t="s">
        <v>955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</row>
    <row r="11" spans="1:45" s="4" customFormat="1" ht="18.75" x14ac:dyDescent="0.3">
      <c r="AA11" s="25"/>
    </row>
    <row r="12" spans="1:45" s="4" customFormat="1" ht="18.75" x14ac:dyDescent="0.25">
      <c r="A12" s="284" t="s">
        <v>946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s="4" customFormat="1" ht="15.75" x14ac:dyDescent="0.25">
      <c r="A13" s="282" t="s">
        <v>66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s="129" customFormat="1" ht="15.75" customHeight="1" x14ac:dyDescent="0.2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</row>
    <row r="15" spans="1:45" s="130" customFormat="1" ht="63" customHeight="1" x14ac:dyDescent="0.25">
      <c r="A15" s="367" t="s">
        <v>63</v>
      </c>
      <c r="B15" s="365" t="s">
        <v>17</v>
      </c>
      <c r="C15" s="365" t="s">
        <v>5</v>
      </c>
      <c r="D15" s="365" t="s">
        <v>903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</row>
    <row r="16" spans="1:45" ht="91.5" customHeight="1" x14ac:dyDescent="0.2">
      <c r="A16" s="367"/>
      <c r="B16" s="365"/>
      <c r="C16" s="365"/>
      <c r="D16" s="365" t="s">
        <v>875</v>
      </c>
      <c r="E16" s="365"/>
      <c r="F16" s="365"/>
      <c r="G16" s="365"/>
      <c r="H16" s="365"/>
      <c r="I16" s="365"/>
      <c r="J16" s="365" t="s">
        <v>876</v>
      </c>
      <c r="K16" s="365"/>
      <c r="L16" s="365"/>
      <c r="M16" s="365"/>
      <c r="N16" s="365"/>
      <c r="O16" s="365"/>
      <c r="P16" s="365" t="s">
        <v>877</v>
      </c>
      <c r="Q16" s="365"/>
      <c r="R16" s="365"/>
      <c r="S16" s="365"/>
      <c r="T16" s="365"/>
      <c r="U16" s="365"/>
      <c r="V16" s="365" t="s">
        <v>878</v>
      </c>
      <c r="W16" s="365"/>
      <c r="X16" s="365"/>
      <c r="Y16" s="365"/>
      <c r="Z16" s="365"/>
      <c r="AA16" s="365"/>
      <c r="AB16" s="365" t="s">
        <v>879</v>
      </c>
      <c r="AC16" s="365"/>
      <c r="AD16" s="365"/>
      <c r="AE16" s="365"/>
      <c r="AF16" s="365"/>
      <c r="AG16" s="365"/>
      <c r="AH16" s="365" t="s">
        <v>880</v>
      </c>
      <c r="AI16" s="365"/>
      <c r="AJ16" s="365"/>
      <c r="AK16" s="365"/>
      <c r="AL16" s="365"/>
      <c r="AM16" s="365"/>
      <c r="AN16" s="365" t="s">
        <v>881</v>
      </c>
      <c r="AO16" s="365"/>
      <c r="AP16" s="365"/>
      <c r="AQ16" s="365"/>
      <c r="AR16" s="365"/>
      <c r="AS16" s="365"/>
    </row>
    <row r="17" spans="1:45" s="131" customFormat="1" ht="113.25" customHeight="1" x14ac:dyDescent="0.2">
      <c r="A17" s="367"/>
      <c r="B17" s="365"/>
      <c r="C17" s="365"/>
      <c r="D17" s="364" t="s">
        <v>882</v>
      </c>
      <c r="E17" s="364"/>
      <c r="F17" s="364" t="s">
        <v>882</v>
      </c>
      <c r="G17" s="364"/>
      <c r="H17" s="364" t="s">
        <v>883</v>
      </c>
      <c r="I17" s="364"/>
      <c r="J17" s="364" t="s">
        <v>882</v>
      </c>
      <c r="K17" s="364"/>
      <c r="L17" s="364" t="s">
        <v>882</v>
      </c>
      <c r="M17" s="364"/>
      <c r="N17" s="364" t="s">
        <v>883</v>
      </c>
      <c r="O17" s="364"/>
      <c r="P17" s="364" t="s">
        <v>882</v>
      </c>
      <c r="Q17" s="364"/>
      <c r="R17" s="364" t="s">
        <v>882</v>
      </c>
      <c r="S17" s="364"/>
      <c r="T17" s="364" t="s">
        <v>883</v>
      </c>
      <c r="U17" s="364"/>
      <c r="V17" s="364" t="s">
        <v>882</v>
      </c>
      <c r="W17" s="364"/>
      <c r="X17" s="364" t="s">
        <v>882</v>
      </c>
      <c r="Y17" s="364"/>
      <c r="Z17" s="364" t="s">
        <v>883</v>
      </c>
      <c r="AA17" s="364"/>
      <c r="AB17" s="364" t="s">
        <v>882</v>
      </c>
      <c r="AC17" s="364"/>
      <c r="AD17" s="364" t="s">
        <v>882</v>
      </c>
      <c r="AE17" s="364"/>
      <c r="AF17" s="364" t="s">
        <v>883</v>
      </c>
      <c r="AG17" s="364"/>
      <c r="AH17" s="364" t="s">
        <v>882</v>
      </c>
      <c r="AI17" s="364"/>
      <c r="AJ17" s="364" t="s">
        <v>882</v>
      </c>
      <c r="AK17" s="364"/>
      <c r="AL17" s="364" t="s">
        <v>883</v>
      </c>
      <c r="AM17" s="364"/>
      <c r="AN17" s="364" t="s">
        <v>882</v>
      </c>
      <c r="AO17" s="364"/>
      <c r="AP17" s="364" t="s">
        <v>882</v>
      </c>
      <c r="AQ17" s="364"/>
      <c r="AR17" s="364" t="s">
        <v>883</v>
      </c>
      <c r="AS17" s="364"/>
    </row>
    <row r="18" spans="1:45" ht="46.5" customHeight="1" x14ac:dyDescent="0.2">
      <c r="A18" s="367"/>
      <c r="B18" s="365"/>
      <c r="C18" s="365"/>
      <c r="D18" s="135" t="s">
        <v>9</v>
      </c>
      <c r="E18" s="140" t="s">
        <v>10</v>
      </c>
      <c r="F18" s="135" t="s">
        <v>9</v>
      </c>
      <c r="G18" s="140" t="s">
        <v>10</v>
      </c>
      <c r="H18" s="135" t="s">
        <v>9</v>
      </c>
      <c r="I18" s="140" t="s">
        <v>10</v>
      </c>
      <c r="J18" s="135" t="s">
        <v>9</v>
      </c>
      <c r="K18" s="140" t="s">
        <v>10</v>
      </c>
      <c r="L18" s="135" t="s">
        <v>9</v>
      </c>
      <c r="M18" s="140" t="s">
        <v>10</v>
      </c>
      <c r="N18" s="135" t="s">
        <v>9</v>
      </c>
      <c r="O18" s="140" t="s">
        <v>10</v>
      </c>
      <c r="P18" s="135" t="s">
        <v>9</v>
      </c>
      <c r="Q18" s="140" t="s">
        <v>10</v>
      </c>
      <c r="R18" s="135" t="s">
        <v>9</v>
      </c>
      <c r="S18" s="140" t="s">
        <v>10</v>
      </c>
      <c r="T18" s="135" t="s">
        <v>9</v>
      </c>
      <c r="U18" s="140" t="s">
        <v>10</v>
      </c>
      <c r="V18" s="135" t="s">
        <v>9</v>
      </c>
      <c r="W18" s="140" t="s">
        <v>10</v>
      </c>
      <c r="X18" s="135" t="s">
        <v>9</v>
      </c>
      <c r="Y18" s="140" t="s">
        <v>10</v>
      </c>
      <c r="Z18" s="135" t="s">
        <v>9</v>
      </c>
      <c r="AA18" s="140" t="s">
        <v>10</v>
      </c>
      <c r="AB18" s="135" t="s">
        <v>9</v>
      </c>
      <c r="AC18" s="140" t="s">
        <v>10</v>
      </c>
      <c r="AD18" s="135" t="s">
        <v>9</v>
      </c>
      <c r="AE18" s="140" t="s">
        <v>10</v>
      </c>
      <c r="AF18" s="135" t="s">
        <v>9</v>
      </c>
      <c r="AG18" s="140" t="s">
        <v>10</v>
      </c>
      <c r="AH18" s="135" t="s">
        <v>9</v>
      </c>
      <c r="AI18" s="140" t="s">
        <v>10</v>
      </c>
      <c r="AJ18" s="135" t="s">
        <v>9</v>
      </c>
      <c r="AK18" s="140" t="s">
        <v>10</v>
      </c>
      <c r="AL18" s="135" t="s">
        <v>9</v>
      </c>
      <c r="AM18" s="140" t="s">
        <v>10</v>
      </c>
      <c r="AN18" s="135" t="s">
        <v>9</v>
      </c>
      <c r="AO18" s="140" t="s">
        <v>10</v>
      </c>
      <c r="AP18" s="135" t="s">
        <v>9</v>
      </c>
      <c r="AQ18" s="140" t="s">
        <v>10</v>
      </c>
      <c r="AR18" s="135" t="s">
        <v>9</v>
      </c>
      <c r="AS18" s="140" t="s">
        <v>10</v>
      </c>
    </row>
    <row r="19" spans="1:45" s="134" customFormat="1" ht="15.75" x14ac:dyDescent="0.25">
      <c r="A19" s="133">
        <v>1</v>
      </c>
      <c r="B19" s="132">
        <v>2</v>
      </c>
      <c r="C19" s="133">
        <v>3</v>
      </c>
      <c r="D19" s="171" t="s">
        <v>27</v>
      </c>
      <c r="E19" s="171" t="s">
        <v>28</v>
      </c>
      <c r="F19" s="171" t="s">
        <v>884</v>
      </c>
      <c r="G19" s="171" t="s">
        <v>885</v>
      </c>
      <c r="H19" s="171" t="s">
        <v>886</v>
      </c>
      <c r="I19" s="171" t="s">
        <v>886</v>
      </c>
      <c r="J19" s="171" t="s">
        <v>29</v>
      </c>
      <c r="K19" s="171" t="s">
        <v>30</v>
      </c>
      <c r="L19" s="171" t="s">
        <v>31</v>
      </c>
      <c r="M19" s="171" t="s">
        <v>32</v>
      </c>
      <c r="N19" s="171" t="s">
        <v>887</v>
      </c>
      <c r="O19" s="171" t="s">
        <v>887</v>
      </c>
      <c r="P19" s="171" t="s">
        <v>33</v>
      </c>
      <c r="Q19" s="171" t="s">
        <v>34</v>
      </c>
      <c r="R19" s="171" t="s">
        <v>35</v>
      </c>
      <c r="S19" s="171" t="s">
        <v>36</v>
      </c>
      <c r="T19" s="171" t="s">
        <v>888</v>
      </c>
      <c r="U19" s="171" t="s">
        <v>888</v>
      </c>
      <c r="V19" s="171" t="s">
        <v>37</v>
      </c>
      <c r="W19" s="171" t="s">
        <v>38</v>
      </c>
      <c r="X19" s="171" t="s">
        <v>39</v>
      </c>
      <c r="Y19" s="171" t="s">
        <v>40</v>
      </c>
      <c r="Z19" s="171" t="s">
        <v>889</v>
      </c>
      <c r="AA19" s="171" t="s">
        <v>889</v>
      </c>
      <c r="AB19" s="171" t="s">
        <v>41</v>
      </c>
      <c r="AC19" s="171" t="s">
        <v>42</v>
      </c>
      <c r="AD19" s="171" t="s">
        <v>43</v>
      </c>
      <c r="AE19" s="171" t="s">
        <v>44</v>
      </c>
      <c r="AF19" s="171" t="s">
        <v>890</v>
      </c>
      <c r="AG19" s="171" t="s">
        <v>890</v>
      </c>
      <c r="AH19" s="171" t="s">
        <v>45</v>
      </c>
      <c r="AI19" s="171" t="s">
        <v>46</v>
      </c>
      <c r="AJ19" s="171" t="s">
        <v>47</v>
      </c>
      <c r="AK19" s="171" t="s">
        <v>48</v>
      </c>
      <c r="AL19" s="171" t="s">
        <v>891</v>
      </c>
      <c r="AM19" s="171" t="s">
        <v>891</v>
      </c>
      <c r="AN19" s="171" t="s">
        <v>49</v>
      </c>
      <c r="AO19" s="171" t="s">
        <v>50</v>
      </c>
      <c r="AP19" s="171" t="s">
        <v>51</v>
      </c>
      <c r="AQ19" s="171" t="s">
        <v>52</v>
      </c>
      <c r="AR19" s="171" t="s">
        <v>892</v>
      </c>
      <c r="AS19" s="171" t="s">
        <v>892</v>
      </c>
    </row>
    <row r="20" spans="1:45" s="134" customFormat="1" ht="31.5" x14ac:dyDescent="0.25">
      <c r="A20" s="133"/>
      <c r="B20" s="217" t="s">
        <v>928</v>
      </c>
      <c r="C20" s="253" t="s">
        <v>972</v>
      </c>
      <c r="D20" s="171" t="s">
        <v>930</v>
      </c>
      <c r="E20" s="171" t="s">
        <v>930</v>
      </c>
      <c r="F20" s="171"/>
      <c r="G20" s="171"/>
      <c r="H20" s="171"/>
      <c r="I20" s="171"/>
      <c r="J20" s="171" t="s">
        <v>930</v>
      </c>
      <c r="K20" s="171" t="s">
        <v>930</v>
      </c>
      <c r="L20" s="171"/>
      <c r="M20" s="171"/>
      <c r="N20" s="171"/>
      <c r="O20" s="171"/>
      <c r="P20" s="171" t="s">
        <v>978</v>
      </c>
      <c r="Q20" s="171" t="s">
        <v>949</v>
      </c>
      <c r="R20" s="171"/>
      <c r="S20" s="171"/>
      <c r="T20" s="171"/>
      <c r="U20" s="171"/>
      <c r="V20" s="171" t="s">
        <v>979</v>
      </c>
      <c r="W20" s="171" t="s">
        <v>949</v>
      </c>
      <c r="X20" s="171" t="s">
        <v>980</v>
      </c>
      <c r="Y20" s="171" t="s">
        <v>949</v>
      </c>
      <c r="Z20" s="171"/>
      <c r="AA20" s="171"/>
      <c r="AB20" s="171" t="s">
        <v>930</v>
      </c>
      <c r="AC20" s="171" t="s">
        <v>930</v>
      </c>
      <c r="AD20" s="171"/>
      <c r="AE20" s="171"/>
      <c r="AF20" s="171"/>
      <c r="AG20" s="171"/>
      <c r="AH20" s="171" t="s">
        <v>930</v>
      </c>
      <c r="AI20" s="171" t="s">
        <v>930</v>
      </c>
      <c r="AJ20" s="171"/>
      <c r="AK20" s="171"/>
      <c r="AL20" s="171"/>
      <c r="AM20" s="171"/>
      <c r="AN20" s="171" t="s">
        <v>930</v>
      </c>
      <c r="AO20" s="171" t="s">
        <v>930</v>
      </c>
      <c r="AP20" s="171"/>
      <c r="AQ20" s="171"/>
      <c r="AR20" s="171"/>
      <c r="AS20" s="171"/>
    </row>
    <row r="21" spans="1:45" s="134" customFormat="1" ht="31.5" x14ac:dyDescent="0.25">
      <c r="A21" s="133"/>
      <c r="B21" s="217" t="s">
        <v>929</v>
      </c>
      <c r="C21" s="253" t="s">
        <v>972</v>
      </c>
      <c r="D21" s="171" t="s">
        <v>930</v>
      </c>
      <c r="E21" s="171" t="s">
        <v>930</v>
      </c>
      <c r="F21" s="171"/>
      <c r="G21" s="171"/>
      <c r="H21" s="171"/>
      <c r="I21" s="171"/>
      <c r="J21" s="171" t="s">
        <v>930</v>
      </c>
      <c r="K21" s="171" t="s">
        <v>930</v>
      </c>
      <c r="L21" s="171"/>
      <c r="M21" s="171"/>
      <c r="N21" s="171"/>
      <c r="O21" s="171"/>
      <c r="P21" s="171" t="s">
        <v>978</v>
      </c>
      <c r="Q21" s="171" t="s">
        <v>949</v>
      </c>
      <c r="R21" s="171"/>
      <c r="S21" s="171"/>
      <c r="T21" s="171"/>
      <c r="U21" s="171"/>
      <c r="V21" s="171" t="s">
        <v>979</v>
      </c>
      <c r="W21" s="171" t="s">
        <v>949</v>
      </c>
      <c r="X21" s="171" t="s">
        <v>980</v>
      </c>
      <c r="Y21" s="171" t="s">
        <v>949</v>
      </c>
      <c r="Z21" s="171"/>
      <c r="AA21" s="171"/>
      <c r="AB21" s="171" t="s">
        <v>930</v>
      </c>
      <c r="AC21" s="171" t="s">
        <v>930</v>
      </c>
      <c r="AD21" s="171"/>
      <c r="AE21" s="171"/>
      <c r="AF21" s="171"/>
      <c r="AG21" s="171"/>
      <c r="AH21" s="171" t="s">
        <v>930</v>
      </c>
      <c r="AI21" s="171" t="s">
        <v>930</v>
      </c>
      <c r="AJ21" s="171"/>
      <c r="AK21" s="171"/>
      <c r="AL21" s="171"/>
      <c r="AM21" s="171"/>
      <c r="AN21" s="171" t="s">
        <v>930</v>
      </c>
      <c r="AO21" s="171" t="s">
        <v>930</v>
      </c>
      <c r="AP21" s="171"/>
      <c r="AQ21" s="171"/>
      <c r="AR21" s="171"/>
      <c r="AS21" s="171"/>
    </row>
    <row r="22" spans="1:45" s="134" customFormat="1" ht="31.5" x14ac:dyDescent="0.25">
      <c r="A22" s="133"/>
      <c r="B22" s="218" t="s">
        <v>959</v>
      </c>
      <c r="C22" s="133"/>
      <c r="D22" s="171" t="s">
        <v>930</v>
      </c>
      <c r="E22" s="171" t="s">
        <v>930</v>
      </c>
      <c r="F22" s="171"/>
      <c r="G22" s="171"/>
      <c r="H22" s="171"/>
      <c r="I22" s="171"/>
      <c r="J22" s="171" t="s">
        <v>930</v>
      </c>
      <c r="K22" s="171" t="s">
        <v>930</v>
      </c>
      <c r="L22" s="171"/>
      <c r="M22" s="171"/>
      <c r="N22" s="171"/>
      <c r="O22" s="171"/>
      <c r="P22" s="171" t="s">
        <v>930</v>
      </c>
      <c r="Q22" s="171" t="s">
        <v>930</v>
      </c>
      <c r="R22" s="171"/>
      <c r="S22" s="171"/>
      <c r="T22" s="171"/>
      <c r="U22" s="171"/>
      <c r="V22" s="171" t="s">
        <v>930</v>
      </c>
      <c r="W22" s="171" t="s">
        <v>930</v>
      </c>
      <c r="X22" s="171" t="s">
        <v>930</v>
      </c>
      <c r="Y22" s="171" t="s">
        <v>930</v>
      </c>
      <c r="Z22" s="171"/>
      <c r="AA22" s="171"/>
      <c r="AB22" s="171" t="s">
        <v>930</v>
      </c>
      <c r="AC22" s="171" t="s">
        <v>930</v>
      </c>
      <c r="AD22" s="171"/>
      <c r="AE22" s="171"/>
      <c r="AF22" s="171"/>
      <c r="AG22" s="171"/>
      <c r="AH22" s="171" t="s">
        <v>930</v>
      </c>
      <c r="AI22" s="171" t="s">
        <v>930</v>
      </c>
      <c r="AJ22" s="171"/>
      <c r="AK22" s="171"/>
      <c r="AL22" s="171"/>
      <c r="AM22" s="171"/>
      <c r="AN22" s="171" t="s">
        <v>930</v>
      </c>
      <c r="AO22" s="171" t="s">
        <v>930</v>
      </c>
      <c r="AP22" s="171"/>
      <c r="AQ22" s="171"/>
      <c r="AR22" s="171"/>
      <c r="AS22" s="171"/>
    </row>
    <row r="25" spans="1:45" ht="18.75" x14ac:dyDescent="0.3">
      <c r="N25" s="134"/>
      <c r="O25" s="262" t="s">
        <v>973</v>
      </c>
      <c r="P25" s="262"/>
      <c r="Q25" s="262"/>
      <c r="R25" s="262"/>
      <c r="S25" s="262"/>
      <c r="T25" s="262"/>
      <c r="U25" s="262" t="s">
        <v>974</v>
      </c>
      <c r="V25" s="262"/>
    </row>
    <row r="26" spans="1:45" ht="15.75" x14ac:dyDescent="0.25">
      <c r="N26" s="134"/>
      <c r="O26" s="134"/>
      <c r="P26" s="134"/>
      <c r="Q26" s="134"/>
      <c r="R26" s="134"/>
      <c r="S26" s="134"/>
      <c r="T26" s="134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2019-10-10T07:56:18Z</cp:lastPrinted>
  <dcterms:created xsi:type="dcterms:W3CDTF">2009-07-27T10:10:26Z</dcterms:created>
  <dcterms:modified xsi:type="dcterms:W3CDTF">2019-10-10T13:52:25Z</dcterms:modified>
</cp:coreProperties>
</file>