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6300" yWindow="780" windowWidth="19440" windowHeight="10590" tabRatio="796" activeTab="8"/>
  </bookViews>
  <sheets>
    <sheet name="1Ф" sheetId="1" r:id="rId1"/>
    <sheet name="2 Осв" sheetId="2" r:id="rId2"/>
    <sheet name="3 ОС" sheetId="3" r:id="rId3"/>
    <sheet name="4 Пп" sheetId="4" r:id="rId4"/>
    <sheet name="5Вв" sheetId="5" r:id="rId5"/>
    <sheet name="6Вы" sheetId="6" r:id="rId6"/>
    <sheet name="7Кпкз" sheetId="7" r:id="rId7"/>
    <sheet name="8Расш" sheetId="8" r:id="rId8"/>
    <sheet name="9Фп" sheetId="9" r:id="rId9"/>
  </sheets>
  <definedNames>
    <definedName name="Z_500C2F4F_1743_499A_A051_20565DBF52B2_.wvu.PrintArea" localSheetId="0" hidden="1">'1Ф'!$A$1:$AC$19</definedName>
    <definedName name="Z_500C2F4F_1743_499A_A051_20565DBF52B2_.wvu.PrintArea" localSheetId="1" hidden="1">'2 Осв'!$A$1:$U$19</definedName>
    <definedName name="Z_500C2F4F_1743_499A_A051_20565DBF52B2_.wvu.PrintArea" localSheetId="2" hidden="1">'3 ОС'!$A$1:$W$23</definedName>
    <definedName name="Z_500C2F4F_1743_499A_A051_20565DBF52B2_.wvu.PrintArea" localSheetId="3" hidden="1">'4 Пп'!$A$1:$X$19</definedName>
    <definedName name="Z_500C2F4F_1743_499A_A051_20565DBF52B2_.wvu.PrintArea" localSheetId="4" hidden="1">'5Вв'!$A$1:$AA$20</definedName>
    <definedName name="Z_500C2F4F_1743_499A_A051_20565DBF52B2_.wvu.PrintArea" localSheetId="5" hidden="1">'6Вы'!$A$1:$U$21</definedName>
    <definedName name="Z_500C2F4F_1743_499A_A051_20565DBF52B2_.wvu.PrintArea" localSheetId="6" hidden="1">'7Кпкз'!$A$1:$AE$19</definedName>
    <definedName name="Z_500C2F4F_1743_499A_A051_20565DBF52B2_.wvu.PrintArea" localSheetId="7" hidden="1">'8Расш'!$A$1:$M$20</definedName>
    <definedName name="Z_500C2F4F_1743_499A_A051_20565DBF52B2_.wvu.PrintArea" localSheetId="8" hidden="1">'9Фп'!$A$1:$H$459</definedName>
    <definedName name="_xlnm.Print_Area" localSheetId="0">'1Ф'!$A$1:$AC$173</definedName>
    <definedName name="_xlnm.Print_Area" localSheetId="1">'2 Осв'!$A$1:$U$172</definedName>
    <definedName name="_xlnm.Print_Area" localSheetId="2">'3 ОС'!$A$1:$W$173</definedName>
    <definedName name="_xlnm.Print_Area" localSheetId="3">'4 Пп'!$A$1:$X$183</definedName>
    <definedName name="_xlnm.Print_Area" localSheetId="4">'5Вв'!$A$1:$AA$170</definedName>
    <definedName name="_xlnm.Print_Area" localSheetId="5">'6Вы'!$A$1:$U$24</definedName>
    <definedName name="_xlnm.Print_Area" localSheetId="6">'7Кпкз'!$A$1:$AG$173</definedName>
    <definedName name="_xlnm.Print_Area" localSheetId="7">'8Расш'!$A$1:$M$22</definedName>
    <definedName name="_xlnm.Print_Area" localSheetId="8">'9Фп'!$A$1:$H$459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53" i="9" l="1"/>
  <c r="E44" i="9"/>
  <c r="E70" i="9"/>
  <c r="R123" i="2"/>
  <c r="S123" i="2"/>
  <c r="F311" i="9"/>
  <c r="G311" i="9"/>
  <c r="D252" i="9"/>
  <c r="D210" i="9"/>
  <c r="F210" i="9"/>
  <c r="G210" i="9"/>
  <c r="G427" i="9"/>
  <c r="G320" i="9"/>
  <c r="D167" i="9"/>
  <c r="D305" i="9"/>
  <c r="F305" i="9"/>
  <c r="G305" i="9"/>
  <c r="D185" i="9"/>
  <c r="D242" i="9"/>
  <c r="D203" i="9"/>
  <c r="F367" i="9"/>
  <c r="G367" i="9"/>
  <c r="F427" i="9"/>
  <c r="F400" i="9"/>
  <c r="G400" i="9"/>
  <c r="Z120" i="5"/>
  <c r="Z22" i="5"/>
  <c r="V20" i="5"/>
  <c r="V22" i="5"/>
  <c r="V94" i="5"/>
  <c r="U120" i="4"/>
  <c r="S94" i="4"/>
  <c r="T22" i="4"/>
  <c r="U22" i="4"/>
  <c r="S22" i="4"/>
  <c r="V126" i="3"/>
  <c r="U126" i="3"/>
  <c r="V100" i="3"/>
  <c r="V101" i="3"/>
  <c r="V99" i="3"/>
  <c r="V86" i="3"/>
  <c r="D86" i="3"/>
  <c r="V24" i="3"/>
  <c r="E126" i="3"/>
  <c r="G126" i="3"/>
  <c r="H126" i="3"/>
  <c r="I126" i="3"/>
  <c r="J126" i="3"/>
  <c r="K126" i="3"/>
  <c r="D126" i="3"/>
  <c r="D26" i="3"/>
  <c r="O96" i="2"/>
  <c r="N96" i="2"/>
  <c r="O95" i="2"/>
  <c r="N95" i="2"/>
  <c r="P95" i="2"/>
  <c r="R95" i="2"/>
  <c r="E121" i="2"/>
  <c r="D121" i="2"/>
  <c r="D93" i="2"/>
  <c r="E93" i="2"/>
  <c r="H22" i="1"/>
  <c r="E91" i="1"/>
  <c r="H117" i="1"/>
  <c r="G117" i="1"/>
  <c r="E117" i="1"/>
  <c r="E100" i="1"/>
  <c r="D117" i="1"/>
  <c r="D100" i="1"/>
  <c r="G94" i="1"/>
  <c r="E94" i="1"/>
  <c r="Z91" i="1"/>
  <c r="D245" i="9"/>
  <c r="F349" i="9"/>
  <c r="G349" i="9"/>
  <c r="F345" i="9"/>
  <c r="G345" i="9"/>
  <c r="F344" i="9"/>
  <c r="G344" i="9"/>
  <c r="F343" i="9"/>
  <c r="G343" i="9"/>
  <c r="F340" i="9"/>
  <c r="G340" i="9"/>
  <c r="F303" i="9"/>
  <c r="G303" i="9"/>
  <c r="F297" i="9"/>
  <c r="G297" i="9"/>
  <c r="F295" i="9"/>
  <c r="G295" i="9"/>
  <c r="F291" i="9"/>
  <c r="G291" i="9"/>
  <c r="F283" i="9"/>
  <c r="G283" i="9"/>
  <c r="F265" i="9"/>
  <c r="G265" i="9"/>
  <c r="F254" i="9"/>
  <c r="G254" i="9"/>
  <c r="F251" i="9"/>
  <c r="G251" i="9"/>
  <c r="F212" i="9"/>
  <c r="G212" i="9"/>
  <c r="F200" i="9"/>
  <c r="G200" i="9"/>
  <c r="F198" i="9"/>
  <c r="G198" i="9"/>
  <c r="F195" i="9"/>
  <c r="G195" i="9"/>
  <c r="F196" i="9"/>
  <c r="G196" i="9"/>
  <c r="F194" i="9"/>
  <c r="G194" i="9"/>
  <c r="F190" i="9"/>
  <c r="G190" i="9"/>
  <c r="F186" i="9"/>
  <c r="G186" i="9"/>
  <c r="F175" i="9"/>
  <c r="G175" i="9"/>
  <c r="F173" i="9"/>
  <c r="G173" i="9"/>
  <c r="F69" i="9"/>
  <c r="G69" i="9"/>
  <c r="F71" i="9"/>
  <c r="G71" i="9"/>
  <c r="F72" i="9"/>
  <c r="G72" i="9"/>
  <c r="F68" i="9"/>
  <c r="G68" i="9"/>
  <c r="F61" i="9"/>
  <c r="G61" i="9"/>
  <c r="F60" i="9"/>
  <c r="G60" i="9"/>
  <c r="F57" i="9"/>
  <c r="G57" i="9"/>
  <c r="F29" i="9"/>
  <c r="G29" i="9"/>
  <c r="F23" i="9"/>
  <c r="G23" i="9"/>
  <c r="F382" i="9"/>
  <c r="G382" i="9"/>
  <c r="F375" i="9"/>
  <c r="G375" i="9"/>
  <c r="F376" i="9"/>
  <c r="G376" i="9"/>
  <c r="P25" i="3"/>
  <c r="V160" i="3"/>
  <c r="V161" i="3"/>
  <c r="V162" i="3"/>
  <c r="V163" i="3"/>
  <c r="V164" i="3"/>
  <c r="V165" i="3"/>
  <c r="V166" i="3"/>
  <c r="V167" i="3"/>
  <c r="V168" i="3"/>
  <c r="V169" i="3"/>
  <c r="V170" i="3"/>
  <c r="U170" i="3"/>
  <c r="V87" i="3"/>
  <c r="V88" i="3"/>
  <c r="V89" i="3"/>
  <c r="V90" i="3"/>
  <c r="V91" i="3"/>
  <c r="V30" i="3"/>
  <c r="V28" i="3"/>
  <c r="F100" i="3"/>
  <c r="F99" i="3"/>
  <c r="P100" i="3"/>
  <c r="P26" i="3"/>
  <c r="P24" i="3"/>
  <c r="M100" i="3"/>
  <c r="R100" i="3"/>
  <c r="R99" i="3"/>
  <c r="K100" i="3"/>
  <c r="K99" i="3"/>
  <c r="I100" i="3"/>
  <c r="I24" i="3"/>
  <c r="G26" i="3"/>
  <c r="G24" i="3"/>
  <c r="D100" i="3"/>
  <c r="D99" i="3"/>
  <c r="E95" i="3"/>
  <c r="F95" i="3"/>
  <c r="G95" i="3"/>
  <c r="H95" i="3"/>
  <c r="J95" i="3"/>
  <c r="K95" i="3"/>
  <c r="L95" i="3"/>
  <c r="M95" i="3"/>
  <c r="N95" i="3"/>
  <c r="O95" i="3"/>
  <c r="P95" i="3"/>
  <c r="Q95" i="3"/>
  <c r="R95" i="3"/>
  <c r="S95" i="3"/>
  <c r="T95" i="3"/>
  <c r="D95" i="3"/>
  <c r="R156" i="2"/>
  <c r="S156" i="2"/>
  <c r="R163" i="2"/>
  <c r="S163" i="2"/>
  <c r="R164" i="2"/>
  <c r="S164" i="2"/>
  <c r="Q163" i="2"/>
  <c r="P163" i="2"/>
  <c r="R84" i="2"/>
  <c r="S84" i="2"/>
  <c r="R85" i="2"/>
  <c r="S85" i="2"/>
  <c r="S92" i="2"/>
  <c r="R94" i="2"/>
  <c r="O94" i="2"/>
  <c r="S94" i="2"/>
  <c r="O97" i="2"/>
  <c r="O98" i="2"/>
  <c r="O99" i="2"/>
  <c r="N92" i="2"/>
  <c r="N97" i="2"/>
  <c r="N98" i="2"/>
  <c r="N99" i="2"/>
  <c r="P97" i="2"/>
  <c r="Q97" i="2"/>
  <c r="P98" i="2"/>
  <c r="Q98" i="2"/>
  <c r="P99" i="2"/>
  <c r="Q99" i="2"/>
  <c r="S26" i="2"/>
  <c r="R26" i="2"/>
  <c r="Y87" i="1"/>
  <c r="S87" i="1"/>
  <c r="Z87" i="1"/>
  <c r="T87" i="1"/>
  <c r="Y88" i="1"/>
  <c r="S88" i="1"/>
  <c r="Z88" i="1"/>
  <c r="G92" i="2"/>
  <c r="G22" i="2"/>
  <c r="G20" i="2"/>
  <c r="H92" i="2"/>
  <c r="H22" i="2"/>
  <c r="H20" i="2"/>
  <c r="I92" i="2"/>
  <c r="I22" i="2"/>
  <c r="I20" i="2"/>
  <c r="J92" i="2"/>
  <c r="J22" i="2"/>
  <c r="J20" i="2"/>
  <c r="K92" i="2"/>
  <c r="K22" i="2"/>
  <c r="K20" i="2"/>
  <c r="L92" i="2"/>
  <c r="L22" i="2"/>
  <c r="M92" i="2"/>
  <c r="M22" i="2"/>
  <c r="F92" i="2"/>
  <c r="F22" i="2"/>
  <c r="F20" i="2"/>
  <c r="E92" i="2"/>
  <c r="E22" i="2"/>
  <c r="E20" i="2"/>
  <c r="D92" i="2"/>
  <c r="D22" i="2"/>
  <c r="D20" i="2"/>
  <c r="Z96" i="1"/>
  <c r="Z24" i="1"/>
  <c r="T24" i="1"/>
  <c r="Z25" i="1"/>
  <c r="T25" i="1"/>
  <c r="Z26" i="1"/>
  <c r="T26" i="1"/>
  <c r="Z82" i="1"/>
  <c r="T82" i="1"/>
  <c r="Z83" i="1"/>
  <c r="T83" i="1"/>
  <c r="Y85" i="1"/>
  <c r="S85" i="1"/>
  <c r="Z85" i="1"/>
  <c r="T85" i="1"/>
  <c r="Y86" i="1"/>
  <c r="Z86" i="1"/>
  <c r="T86" i="1"/>
  <c r="Z84" i="1"/>
  <c r="T84" i="1"/>
  <c r="Z152" i="1"/>
  <c r="Z151" i="1"/>
  <c r="Z162" i="1"/>
  <c r="T162" i="1"/>
  <c r="Z161" i="1"/>
  <c r="T161" i="1"/>
  <c r="P94" i="1"/>
  <c r="P22" i="1"/>
  <c r="P20" i="1"/>
  <c r="M94" i="1"/>
  <c r="M22" i="1"/>
  <c r="Y96" i="1"/>
  <c r="S96" i="1"/>
  <c r="E20" i="1"/>
  <c r="K94" i="1"/>
  <c r="H94" i="1"/>
  <c r="K91" i="1"/>
  <c r="Y91" i="1"/>
  <c r="S91" i="1"/>
  <c r="D94" i="1"/>
  <c r="D91" i="1"/>
  <c r="D20" i="1"/>
  <c r="R88" i="2"/>
  <c r="AE84" i="7"/>
  <c r="AD84" i="7"/>
  <c r="AC84" i="7"/>
  <c r="AB84" i="7"/>
  <c r="AA84" i="7"/>
  <c r="Z84" i="7"/>
  <c r="Y84" i="7"/>
  <c r="X84" i="7"/>
  <c r="W84" i="7"/>
  <c r="V84" i="7"/>
  <c r="U84" i="7"/>
  <c r="T84" i="7"/>
  <c r="S84" i="7"/>
  <c r="R84" i="7"/>
  <c r="Q84" i="7"/>
  <c r="P84" i="7"/>
  <c r="O84" i="7"/>
  <c r="N84" i="7"/>
  <c r="M84" i="7"/>
  <c r="L84" i="7"/>
  <c r="K84" i="7"/>
  <c r="K83" i="7"/>
  <c r="K82" i="7"/>
  <c r="J84" i="7"/>
  <c r="J83" i="7"/>
  <c r="J82" i="7"/>
  <c r="I84" i="7"/>
  <c r="I83" i="7"/>
  <c r="I82" i="7"/>
  <c r="H84" i="7"/>
  <c r="H83" i="7"/>
  <c r="H82" i="7"/>
  <c r="G84" i="7"/>
  <c r="F84" i="7"/>
  <c r="E84" i="7"/>
  <c r="D84" i="7"/>
  <c r="Y92" i="1"/>
  <c r="S92" i="1"/>
  <c r="G24" i="7"/>
  <c r="F24" i="7"/>
  <c r="E24" i="7"/>
  <c r="D24" i="7"/>
  <c r="G20" i="7"/>
  <c r="F20" i="7"/>
  <c r="E20" i="7"/>
  <c r="D20" i="7"/>
  <c r="G170" i="3"/>
  <c r="V95" i="3"/>
  <c r="U95" i="3"/>
  <c r="U101" i="3"/>
  <c r="R92" i="2"/>
  <c r="Q92" i="2"/>
  <c r="P92" i="2"/>
  <c r="Q91" i="2"/>
  <c r="Y162" i="1"/>
  <c r="S162" i="1"/>
  <c r="S86" i="1"/>
  <c r="D84" i="1"/>
  <c r="F399" i="9"/>
  <c r="G399" i="9"/>
  <c r="K165" i="7"/>
  <c r="K32" i="7"/>
  <c r="J165" i="7"/>
  <c r="I165" i="7"/>
  <c r="I32" i="7"/>
  <c r="H165" i="7"/>
  <c r="K164" i="7"/>
  <c r="K31" i="7"/>
  <c r="J164" i="7"/>
  <c r="I164" i="7"/>
  <c r="I31" i="7"/>
  <c r="H164" i="7"/>
  <c r="K163" i="7"/>
  <c r="K30" i="7"/>
  <c r="J163" i="7"/>
  <c r="I163" i="7"/>
  <c r="I30" i="7"/>
  <c r="H163" i="7"/>
  <c r="K162" i="7"/>
  <c r="K29" i="7"/>
  <c r="J162" i="7"/>
  <c r="J29" i="7"/>
  <c r="I162" i="7"/>
  <c r="I29" i="7"/>
  <c r="H162" i="7"/>
  <c r="K161" i="7"/>
  <c r="K28" i="7"/>
  <c r="J161" i="7"/>
  <c r="J28" i="7"/>
  <c r="I161" i="7"/>
  <c r="I28" i="7"/>
  <c r="H161" i="7"/>
  <c r="K160" i="7"/>
  <c r="K27" i="7"/>
  <c r="J160" i="7"/>
  <c r="J27" i="7"/>
  <c r="I160" i="7"/>
  <c r="I27" i="7"/>
  <c r="H160" i="7"/>
  <c r="K159" i="7"/>
  <c r="K26" i="7"/>
  <c r="J159" i="7"/>
  <c r="J26" i="7"/>
  <c r="I159" i="7"/>
  <c r="I26" i="7"/>
  <c r="H159" i="7"/>
  <c r="K158" i="7"/>
  <c r="J158" i="7"/>
  <c r="I158" i="7"/>
  <c r="H158" i="7"/>
  <c r="K157" i="7"/>
  <c r="J157" i="7"/>
  <c r="I157" i="7"/>
  <c r="H157" i="7"/>
  <c r="K156" i="7"/>
  <c r="J156" i="7"/>
  <c r="I156" i="7"/>
  <c r="H156" i="7"/>
  <c r="K155" i="7"/>
  <c r="K25" i="7"/>
  <c r="J155" i="7"/>
  <c r="J25" i="7"/>
  <c r="I155" i="7"/>
  <c r="I25" i="7"/>
  <c r="H155" i="7"/>
  <c r="H25" i="7"/>
  <c r="K154" i="7"/>
  <c r="J154" i="7"/>
  <c r="I154" i="7"/>
  <c r="H154" i="7"/>
  <c r="K153" i="7"/>
  <c r="J153" i="7"/>
  <c r="I153" i="7"/>
  <c r="H153" i="7"/>
  <c r="K152" i="7"/>
  <c r="J152" i="7"/>
  <c r="I152" i="7"/>
  <c r="H152" i="7"/>
  <c r="K151" i="7"/>
  <c r="K24" i="7"/>
  <c r="J151" i="7"/>
  <c r="I151" i="7"/>
  <c r="I24" i="7"/>
  <c r="H151" i="7"/>
  <c r="H24" i="7"/>
  <c r="K150" i="7"/>
  <c r="J150" i="7"/>
  <c r="I150" i="7"/>
  <c r="H150" i="7"/>
  <c r="K149" i="7"/>
  <c r="J149" i="7"/>
  <c r="I149" i="7"/>
  <c r="H149" i="7"/>
  <c r="K148" i="7"/>
  <c r="J148" i="7"/>
  <c r="I148" i="7"/>
  <c r="H148" i="7"/>
  <c r="K147" i="7"/>
  <c r="J147" i="7"/>
  <c r="I147" i="7"/>
  <c r="H147" i="7"/>
  <c r="K146" i="7"/>
  <c r="J146" i="7"/>
  <c r="I146" i="7"/>
  <c r="H146" i="7"/>
  <c r="K145" i="7"/>
  <c r="J145" i="7"/>
  <c r="I145" i="7"/>
  <c r="H145" i="7"/>
  <c r="K144" i="7"/>
  <c r="J144" i="7"/>
  <c r="I144" i="7"/>
  <c r="H144" i="7"/>
  <c r="K143" i="7"/>
  <c r="J143" i="7"/>
  <c r="I143" i="7"/>
  <c r="H143" i="7"/>
  <c r="K142" i="7"/>
  <c r="K23" i="7"/>
  <c r="J142" i="7"/>
  <c r="J23" i="7"/>
  <c r="I142" i="7"/>
  <c r="I23" i="7"/>
  <c r="H142" i="7"/>
  <c r="H23" i="7"/>
  <c r="K141" i="7"/>
  <c r="J141" i="7"/>
  <c r="I141" i="7"/>
  <c r="H141" i="7"/>
  <c r="K140" i="7"/>
  <c r="J140" i="7"/>
  <c r="I140" i="7"/>
  <c r="H140" i="7"/>
  <c r="K139" i="7"/>
  <c r="J139" i="7"/>
  <c r="I139" i="7"/>
  <c r="H139" i="7"/>
  <c r="K138" i="7"/>
  <c r="J138" i="7"/>
  <c r="I138" i="7"/>
  <c r="H138" i="7"/>
  <c r="K137" i="7"/>
  <c r="J137" i="7"/>
  <c r="I137" i="7"/>
  <c r="H137" i="7"/>
  <c r="K136" i="7"/>
  <c r="J136" i="7"/>
  <c r="I136" i="7"/>
  <c r="H136" i="7"/>
  <c r="K135" i="7"/>
  <c r="J135" i="7"/>
  <c r="I135" i="7"/>
  <c r="H135" i="7"/>
  <c r="K134" i="7"/>
  <c r="J134" i="7"/>
  <c r="I134" i="7"/>
  <c r="H134" i="7"/>
  <c r="K133" i="7"/>
  <c r="J133" i="7"/>
  <c r="I133" i="7"/>
  <c r="H133" i="7"/>
  <c r="K132" i="7"/>
  <c r="J132" i="7"/>
  <c r="I132" i="7"/>
  <c r="H132" i="7"/>
  <c r="K131" i="7"/>
  <c r="J131" i="7"/>
  <c r="I131" i="7"/>
  <c r="H131" i="7"/>
  <c r="K130" i="7"/>
  <c r="J130" i="7"/>
  <c r="I130" i="7"/>
  <c r="H130" i="7"/>
  <c r="K129" i="7"/>
  <c r="J129" i="7"/>
  <c r="I129" i="7"/>
  <c r="H129" i="7"/>
  <c r="K128" i="7"/>
  <c r="J128" i="7"/>
  <c r="I128" i="7"/>
  <c r="H128" i="7"/>
  <c r="K127" i="7"/>
  <c r="J127" i="7"/>
  <c r="I127" i="7"/>
  <c r="H127" i="7"/>
  <c r="K126" i="7"/>
  <c r="J126" i="7"/>
  <c r="I126" i="7"/>
  <c r="H126" i="7"/>
  <c r="K125" i="7"/>
  <c r="J125" i="7"/>
  <c r="I125" i="7"/>
  <c r="H125" i="7"/>
  <c r="K124" i="7"/>
  <c r="J124" i="7"/>
  <c r="I124" i="7"/>
  <c r="H124" i="7"/>
  <c r="K123" i="7"/>
  <c r="J123" i="7"/>
  <c r="I123" i="7"/>
  <c r="H123" i="7"/>
  <c r="K122" i="7"/>
  <c r="J122" i="7"/>
  <c r="I122" i="7"/>
  <c r="H122" i="7"/>
  <c r="K121" i="7"/>
  <c r="I121" i="7"/>
  <c r="H121" i="7"/>
  <c r="K120" i="7"/>
  <c r="J120" i="7"/>
  <c r="I120" i="7"/>
  <c r="H120" i="7"/>
  <c r="K119" i="7"/>
  <c r="I119" i="7"/>
  <c r="H119" i="7"/>
  <c r="K118" i="7"/>
  <c r="J118" i="7"/>
  <c r="I118" i="7"/>
  <c r="H118" i="7"/>
  <c r="K117" i="7"/>
  <c r="J117" i="7"/>
  <c r="I117" i="7"/>
  <c r="H117" i="7"/>
  <c r="K116" i="7"/>
  <c r="J116" i="7"/>
  <c r="I116" i="7"/>
  <c r="H116" i="7"/>
  <c r="K115" i="7"/>
  <c r="J115" i="7"/>
  <c r="I115" i="7"/>
  <c r="H115" i="7"/>
  <c r="K114" i="7"/>
  <c r="J114" i="7"/>
  <c r="I114" i="7"/>
  <c r="H114" i="7"/>
  <c r="K113" i="7"/>
  <c r="J113" i="7"/>
  <c r="I113" i="7"/>
  <c r="H113" i="7"/>
  <c r="K112" i="7"/>
  <c r="J112" i="7"/>
  <c r="I112" i="7"/>
  <c r="H112" i="7"/>
  <c r="K111" i="7"/>
  <c r="J111" i="7"/>
  <c r="I111" i="7"/>
  <c r="H111" i="7"/>
  <c r="K110" i="7"/>
  <c r="J110" i="7"/>
  <c r="I110" i="7"/>
  <c r="H110" i="7"/>
  <c r="K109" i="7"/>
  <c r="J109" i="7"/>
  <c r="I109" i="7"/>
  <c r="H109" i="7"/>
  <c r="K108" i="7"/>
  <c r="J108" i="7"/>
  <c r="I108" i="7"/>
  <c r="H108" i="7"/>
  <c r="K107" i="7"/>
  <c r="J107" i="7"/>
  <c r="I107" i="7"/>
  <c r="H107" i="7"/>
  <c r="K106" i="7"/>
  <c r="J106" i="7"/>
  <c r="I106" i="7"/>
  <c r="H106" i="7"/>
  <c r="K105" i="7"/>
  <c r="J105" i="7"/>
  <c r="I105" i="7"/>
  <c r="H105" i="7"/>
  <c r="K104" i="7"/>
  <c r="J104" i="7"/>
  <c r="I104" i="7"/>
  <c r="H104" i="7"/>
  <c r="K103" i="7"/>
  <c r="J103" i="7"/>
  <c r="I103" i="7"/>
  <c r="H103" i="7"/>
  <c r="K102" i="7"/>
  <c r="J102" i="7"/>
  <c r="I102" i="7"/>
  <c r="H102" i="7"/>
  <c r="K101" i="7"/>
  <c r="J101" i="7"/>
  <c r="I101" i="7"/>
  <c r="H101" i="7"/>
  <c r="K100" i="7"/>
  <c r="J100" i="7"/>
  <c r="I100" i="7"/>
  <c r="H100" i="7"/>
  <c r="K99" i="7"/>
  <c r="J99" i="7"/>
  <c r="I99" i="7"/>
  <c r="H99" i="7"/>
  <c r="K98" i="7"/>
  <c r="J98" i="7"/>
  <c r="I98" i="7"/>
  <c r="H98" i="7"/>
  <c r="K97" i="7"/>
  <c r="J97" i="7"/>
  <c r="I97" i="7"/>
  <c r="H97" i="7"/>
  <c r="K96" i="7"/>
  <c r="J96" i="7"/>
  <c r="I96" i="7"/>
  <c r="H96" i="7"/>
  <c r="K95" i="7"/>
  <c r="J95" i="7"/>
  <c r="I95" i="7"/>
  <c r="K94" i="7"/>
  <c r="J94" i="7"/>
  <c r="I94" i="7"/>
  <c r="K93" i="7"/>
  <c r="J93" i="7"/>
  <c r="I93" i="7"/>
  <c r="K92" i="7"/>
  <c r="J92" i="7"/>
  <c r="I92" i="7"/>
  <c r="H92" i="7"/>
  <c r="K91" i="7"/>
  <c r="J91" i="7"/>
  <c r="I91" i="7"/>
  <c r="H91" i="7"/>
  <c r="K90" i="7"/>
  <c r="J90" i="7"/>
  <c r="I90" i="7"/>
  <c r="H90" i="7"/>
  <c r="K89" i="7"/>
  <c r="J89" i="7"/>
  <c r="I89" i="7"/>
  <c r="H89" i="7"/>
  <c r="K88" i="7"/>
  <c r="K81" i="7"/>
  <c r="J81" i="7"/>
  <c r="I81" i="7"/>
  <c r="H81" i="7"/>
  <c r="K80" i="7"/>
  <c r="J80" i="7"/>
  <c r="I80" i="7"/>
  <c r="J21" i="7"/>
  <c r="H80" i="7"/>
  <c r="I21" i="7"/>
  <c r="K79" i="7"/>
  <c r="J79" i="7"/>
  <c r="I79" i="7"/>
  <c r="H79" i="7"/>
  <c r="K78" i="7"/>
  <c r="J78" i="7"/>
  <c r="I78" i="7"/>
  <c r="H78" i="7"/>
  <c r="K77" i="7"/>
  <c r="J77" i="7"/>
  <c r="I77" i="7"/>
  <c r="H77" i="7"/>
  <c r="K76" i="7"/>
  <c r="J76" i="7"/>
  <c r="I76" i="7"/>
  <c r="H76" i="7"/>
  <c r="K75" i="7"/>
  <c r="J75" i="7"/>
  <c r="I75" i="7"/>
  <c r="H75" i="7"/>
  <c r="K74" i="7"/>
  <c r="J74" i="7"/>
  <c r="I74" i="7"/>
  <c r="H74" i="7"/>
  <c r="K73" i="7"/>
  <c r="J73" i="7"/>
  <c r="I73" i="7"/>
  <c r="H73" i="7"/>
  <c r="K72" i="7"/>
  <c r="J72" i="7"/>
  <c r="I72" i="7"/>
  <c r="H72" i="7"/>
  <c r="K71" i="7"/>
  <c r="J71" i="7"/>
  <c r="I71" i="7"/>
  <c r="H71" i="7"/>
  <c r="K70" i="7"/>
  <c r="J70" i="7"/>
  <c r="I70" i="7"/>
  <c r="H70" i="7"/>
  <c r="K69" i="7"/>
  <c r="J69" i="7"/>
  <c r="I69" i="7"/>
  <c r="H69" i="7"/>
  <c r="K68" i="7"/>
  <c r="J68" i="7"/>
  <c r="I68" i="7"/>
  <c r="H68" i="7"/>
  <c r="K67" i="7"/>
  <c r="J67" i="7"/>
  <c r="I67" i="7"/>
  <c r="H67" i="7"/>
  <c r="K66" i="7"/>
  <c r="J66" i="7"/>
  <c r="I66" i="7"/>
  <c r="H66" i="7"/>
  <c r="K65" i="7"/>
  <c r="J65" i="7"/>
  <c r="I65" i="7"/>
  <c r="H65" i="7"/>
  <c r="K64" i="7"/>
  <c r="J64" i="7"/>
  <c r="I64" i="7"/>
  <c r="H64" i="7"/>
  <c r="K63" i="7"/>
  <c r="J63" i="7"/>
  <c r="I63" i="7"/>
  <c r="H63" i="7"/>
  <c r="K62" i="7"/>
  <c r="J62" i="7"/>
  <c r="I62" i="7"/>
  <c r="H62" i="7"/>
  <c r="K61" i="7"/>
  <c r="J61" i="7"/>
  <c r="I61" i="7"/>
  <c r="H61" i="7"/>
  <c r="K60" i="7"/>
  <c r="J60" i="7"/>
  <c r="I60" i="7"/>
  <c r="H60" i="7"/>
  <c r="K59" i="7"/>
  <c r="J59" i="7"/>
  <c r="I59" i="7"/>
  <c r="H59" i="7"/>
  <c r="K58" i="7"/>
  <c r="J58" i="7"/>
  <c r="I58" i="7"/>
  <c r="H58" i="7"/>
  <c r="K57" i="7"/>
  <c r="J57" i="7"/>
  <c r="I57" i="7"/>
  <c r="H57" i="7"/>
  <c r="K56" i="7"/>
  <c r="J56" i="7"/>
  <c r="I56" i="7"/>
  <c r="H56" i="7"/>
  <c r="K55" i="7"/>
  <c r="J55" i="7"/>
  <c r="I55" i="7"/>
  <c r="H55" i="7"/>
  <c r="K54" i="7"/>
  <c r="J54" i="7"/>
  <c r="I54" i="7"/>
  <c r="H54" i="7"/>
  <c r="K53" i="7"/>
  <c r="J53" i="7"/>
  <c r="I53" i="7"/>
  <c r="H53" i="7"/>
  <c r="K52" i="7"/>
  <c r="J52" i="7"/>
  <c r="I52" i="7"/>
  <c r="H52" i="7"/>
  <c r="K51" i="7"/>
  <c r="J51" i="7"/>
  <c r="I51" i="7"/>
  <c r="H51" i="7"/>
  <c r="K50" i="7"/>
  <c r="J50" i="7"/>
  <c r="I50" i="7"/>
  <c r="H50" i="7"/>
  <c r="K49" i="7"/>
  <c r="J49" i="7"/>
  <c r="I49" i="7"/>
  <c r="H49" i="7"/>
  <c r="K48" i="7"/>
  <c r="J48" i="7"/>
  <c r="I48" i="7"/>
  <c r="H48" i="7"/>
  <c r="K47" i="7"/>
  <c r="J47" i="7"/>
  <c r="I47" i="7"/>
  <c r="H47" i="7"/>
  <c r="K46" i="7"/>
  <c r="J46" i="7"/>
  <c r="I46" i="7"/>
  <c r="H46" i="7"/>
  <c r="K45" i="7"/>
  <c r="J45" i="7"/>
  <c r="I45" i="7"/>
  <c r="H45" i="7"/>
  <c r="K44" i="7"/>
  <c r="J44" i="7"/>
  <c r="I44" i="7"/>
  <c r="H44" i="7"/>
  <c r="K43" i="7"/>
  <c r="J43" i="7"/>
  <c r="I43" i="7"/>
  <c r="H43" i="7"/>
  <c r="K42" i="7"/>
  <c r="J42" i="7"/>
  <c r="I42" i="7"/>
  <c r="H42" i="7"/>
  <c r="K41" i="7"/>
  <c r="J41" i="7"/>
  <c r="I41" i="7"/>
  <c r="H41" i="7"/>
  <c r="K40" i="7"/>
  <c r="J40" i="7"/>
  <c r="I40" i="7"/>
  <c r="H40" i="7"/>
  <c r="K39" i="7"/>
  <c r="J39" i="7"/>
  <c r="I39" i="7"/>
  <c r="H39" i="7"/>
  <c r="K38" i="7"/>
  <c r="J38" i="7"/>
  <c r="I38" i="7"/>
  <c r="H38" i="7"/>
  <c r="K37" i="7"/>
  <c r="J37" i="7"/>
  <c r="I37" i="7"/>
  <c r="H37" i="7"/>
  <c r="K36" i="7"/>
  <c r="J36" i="7"/>
  <c r="I36" i="7"/>
  <c r="H36" i="7"/>
  <c r="K35" i="7"/>
  <c r="J35" i="7"/>
  <c r="I35" i="7"/>
  <c r="H35" i="7"/>
  <c r="K34" i="7"/>
  <c r="J34" i="7"/>
  <c r="I34" i="7"/>
  <c r="H34" i="7"/>
  <c r="K33" i="7"/>
  <c r="J33" i="7"/>
  <c r="I33" i="7"/>
  <c r="H33" i="7"/>
  <c r="J32" i="7"/>
  <c r="H32" i="7"/>
  <c r="J31" i="7"/>
  <c r="H31" i="7"/>
  <c r="J30" i="7"/>
  <c r="H30" i="7"/>
  <c r="H29" i="7"/>
  <c r="H28" i="7"/>
  <c r="H27" i="7"/>
  <c r="H26" i="7"/>
  <c r="J24" i="7"/>
  <c r="G23" i="7"/>
  <c r="G22" i="7"/>
  <c r="G21" i="7"/>
  <c r="F23" i="7"/>
  <c r="F22" i="7"/>
  <c r="F21" i="7"/>
  <c r="E23" i="7"/>
  <c r="E22" i="7"/>
  <c r="E21" i="7"/>
  <c r="D22" i="7"/>
  <c r="D23" i="7"/>
  <c r="D21" i="7"/>
  <c r="Z154" i="1"/>
  <c r="T154" i="1"/>
  <c r="Z155" i="1"/>
  <c r="T155" i="1"/>
  <c r="Z156" i="1"/>
  <c r="T156" i="1"/>
  <c r="Z157" i="1"/>
  <c r="T157" i="1"/>
  <c r="Z158" i="1"/>
  <c r="T158" i="1"/>
  <c r="Z159" i="1"/>
  <c r="T159" i="1"/>
  <c r="Z160" i="1"/>
  <c r="T160" i="1"/>
  <c r="Z153" i="1"/>
  <c r="T153" i="1"/>
  <c r="Z142" i="1"/>
  <c r="Z143" i="1"/>
  <c r="Z144" i="1"/>
  <c r="Z145" i="1"/>
  <c r="Z146" i="1"/>
  <c r="Z147" i="1"/>
  <c r="Z148" i="1"/>
  <c r="Z149" i="1"/>
  <c r="Z150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97" i="1"/>
  <c r="Z99" i="1"/>
  <c r="Z100" i="1"/>
  <c r="Z101" i="1"/>
  <c r="Z102" i="1"/>
  <c r="Z103" i="1"/>
  <c r="Z104" i="1"/>
  <c r="Z105" i="1"/>
  <c r="Z106" i="1"/>
  <c r="Z89" i="1"/>
  <c r="Z90" i="1"/>
  <c r="Z28" i="1"/>
  <c r="T28" i="1"/>
  <c r="Z29" i="1"/>
  <c r="T29" i="1"/>
  <c r="Z30" i="1"/>
  <c r="T30" i="1"/>
  <c r="Z31" i="1"/>
  <c r="T31" i="1"/>
  <c r="Z32" i="1"/>
  <c r="T32" i="1"/>
  <c r="Z33" i="1"/>
  <c r="T33" i="1"/>
  <c r="Z34" i="1"/>
  <c r="T34" i="1"/>
  <c r="Z35" i="1"/>
  <c r="T35" i="1"/>
  <c r="Z36" i="1"/>
  <c r="T36" i="1"/>
  <c r="Z37" i="1"/>
  <c r="T37" i="1"/>
  <c r="Z38" i="1"/>
  <c r="T38" i="1"/>
  <c r="Z39" i="1"/>
  <c r="Z40" i="1"/>
  <c r="T40" i="1"/>
  <c r="Z41" i="1"/>
  <c r="T41" i="1"/>
  <c r="Z42" i="1"/>
  <c r="T42" i="1"/>
  <c r="Z43" i="1"/>
  <c r="T43" i="1"/>
  <c r="Z44" i="1"/>
  <c r="T44" i="1"/>
  <c r="Z45" i="1"/>
  <c r="T45" i="1"/>
  <c r="Z46" i="1"/>
  <c r="T46" i="1"/>
  <c r="Z47" i="1"/>
  <c r="T47" i="1"/>
  <c r="Z48" i="1"/>
  <c r="T48" i="1"/>
  <c r="Z49" i="1"/>
  <c r="T49" i="1"/>
  <c r="Z50" i="1"/>
  <c r="T50" i="1"/>
  <c r="Z51" i="1"/>
  <c r="T51" i="1"/>
  <c r="Z52" i="1"/>
  <c r="T52" i="1"/>
  <c r="Z53" i="1"/>
  <c r="T53" i="1"/>
  <c r="Z54" i="1"/>
  <c r="T54" i="1"/>
  <c r="Z55" i="1"/>
  <c r="Z56" i="1"/>
  <c r="T56" i="1"/>
  <c r="Z57" i="1"/>
  <c r="T57" i="1"/>
  <c r="Z58" i="1"/>
  <c r="T58" i="1"/>
  <c r="Z59" i="1"/>
  <c r="T59" i="1"/>
  <c r="Z60" i="1"/>
  <c r="T60" i="1"/>
  <c r="Z61" i="1"/>
  <c r="T61" i="1"/>
  <c r="Z62" i="1"/>
  <c r="T62" i="1"/>
  <c r="Z63" i="1"/>
  <c r="Z64" i="1"/>
  <c r="T64" i="1"/>
  <c r="Z65" i="1"/>
  <c r="T65" i="1"/>
  <c r="Z66" i="1"/>
  <c r="T66" i="1"/>
  <c r="Z67" i="1"/>
  <c r="Z68" i="1"/>
  <c r="T68" i="1"/>
  <c r="Z69" i="1"/>
  <c r="T69" i="1"/>
  <c r="Z70" i="1"/>
  <c r="T70" i="1"/>
  <c r="Z71" i="1"/>
  <c r="T71" i="1"/>
  <c r="Z72" i="1"/>
  <c r="T72" i="1"/>
  <c r="Z73" i="1"/>
  <c r="T73" i="1"/>
  <c r="Z74" i="1"/>
  <c r="T74" i="1"/>
  <c r="Z75" i="1"/>
  <c r="T75" i="1"/>
  <c r="Z76" i="1"/>
  <c r="T76" i="1"/>
  <c r="Z77" i="1"/>
  <c r="T77" i="1"/>
  <c r="Z78" i="1"/>
  <c r="T78" i="1"/>
  <c r="Z79" i="1"/>
  <c r="T79" i="1"/>
  <c r="Z80" i="1"/>
  <c r="T80" i="1"/>
  <c r="Z81" i="1"/>
  <c r="T81" i="1"/>
  <c r="Z27" i="1"/>
  <c r="T27" i="1"/>
  <c r="Z23" i="1"/>
  <c r="T23" i="1"/>
  <c r="T21" i="1"/>
  <c r="T67" i="1"/>
  <c r="T63" i="1"/>
  <c r="T55" i="1"/>
  <c r="T39" i="1"/>
  <c r="M83" i="1"/>
  <c r="M82" i="1"/>
  <c r="M151" i="1"/>
  <c r="H83" i="1"/>
  <c r="H151" i="1"/>
  <c r="H26" i="1"/>
  <c r="P88" i="3"/>
  <c r="P87" i="3"/>
  <c r="P86" i="3"/>
  <c r="V154" i="3"/>
  <c r="V155" i="3"/>
  <c r="V156" i="3"/>
  <c r="V157" i="3"/>
  <c r="V158" i="3"/>
  <c r="V159" i="3"/>
  <c r="V143" i="3"/>
  <c r="V144" i="3"/>
  <c r="V145" i="3"/>
  <c r="V146" i="3"/>
  <c r="V147" i="3"/>
  <c r="V148" i="3"/>
  <c r="V149" i="3"/>
  <c r="V150" i="3"/>
  <c r="V151" i="3"/>
  <c r="V152" i="3"/>
  <c r="V153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7" i="3"/>
  <c r="V129" i="3"/>
  <c r="V105" i="3"/>
  <c r="V106" i="3"/>
  <c r="V107" i="3"/>
  <c r="V108" i="3"/>
  <c r="V109" i="3"/>
  <c r="V110" i="3"/>
  <c r="V111" i="3"/>
  <c r="V112" i="3"/>
  <c r="V113" i="3"/>
  <c r="V93" i="3"/>
  <c r="V94" i="3"/>
  <c r="V97" i="3"/>
  <c r="V98" i="3"/>
  <c r="V9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64" i="3"/>
  <c r="V65" i="3"/>
  <c r="V66" i="3"/>
  <c r="V67" i="3"/>
  <c r="V68" i="3"/>
  <c r="V69" i="3"/>
  <c r="V70" i="3"/>
  <c r="V71" i="3"/>
  <c r="V72" i="3"/>
  <c r="V56" i="3"/>
  <c r="V57" i="3"/>
  <c r="V58" i="3"/>
  <c r="V59" i="3"/>
  <c r="V60" i="3"/>
  <c r="V61" i="3"/>
  <c r="V62" i="3"/>
  <c r="V63" i="3"/>
  <c r="V46" i="3"/>
  <c r="V47" i="3"/>
  <c r="V48" i="3"/>
  <c r="V49" i="3"/>
  <c r="V50" i="3"/>
  <c r="V51" i="3"/>
  <c r="V52" i="3"/>
  <c r="V53" i="3"/>
  <c r="V54" i="3"/>
  <c r="V55" i="3"/>
  <c r="V37" i="3"/>
  <c r="V38" i="3"/>
  <c r="V39" i="3"/>
  <c r="V40" i="3"/>
  <c r="V41" i="3"/>
  <c r="V42" i="3"/>
  <c r="V43" i="3"/>
  <c r="V44" i="3"/>
  <c r="V45" i="3"/>
  <c r="V32" i="3"/>
  <c r="V33" i="3"/>
  <c r="V34" i="3"/>
  <c r="V35" i="3"/>
  <c r="V36" i="3"/>
  <c r="V31" i="3"/>
  <c r="V29" i="3"/>
  <c r="V27" i="3"/>
  <c r="V25" i="3"/>
  <c r="V172" i="3"/>
  <c r="V171" i="3"/>
  <c r="U172" i="3"/>
  <c r="U171" i="3"/>
  <c r="U169" i="3"/>
  <c r="U168" i="3"/>
  <c r="U167" i="3"/>
  <c r="U166" i="3"/>
  <c r="U165" i="3"/>
  <c r="U164" i="3"/>
  <c r="U163" i="3"/>
  <c r="U162" i="3"/>
  <c r="U161" i="3"/>
  <c r="U159" i="3"/>
  <c r="U158" i="3"/>
  <c r="U157" i="3"/>
  <c r="U156" i="3"/>
  <c r="U155" i="3"/>
  <c r="U154" i="3"/>
  <c r="U153" i="3"/>
  <c r="U152" i="3"/>
  <c r="U151" i="3"/>
  <c r="U150" i="3"/>
  <c r="U149" i="3"/>
  <c r="U148" i="3"/>
  <c r="U147" i="3"/>
  <c r="U146" i="3"/>
  <c r="U145" i="3"/>
  <c r="U144" i="3"/>
  <c r="U143" i="3"/>
  <c r="U142" i="3"/>
  <c r="U141" i="3"/>
  <c r="U140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5" i="3"/>
  <c r="U124" i="3"/>
  <c r="U123" i="3"/>
  <c r="U122" i="3"/>
  <c r="U121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6" i="3"/>
  <c r="U105" i="3"/>
  <c r="U98" i="3"/>
  <c r="U97" i="3"/>
  <c r="U94" i="3"/>
  <c r="U93" i="3"/>
  <c r="U92" i="3"/>
  <c r="U91" i="3"/>
  <c r="U90" i="3"/>
  <c r="U89" i="3"/>
  <c r="U85" i="3"/>
  <c r="U84" i="3"/>
  <c r="U83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8" i="3"/>
  <c r="U67" i="3"/>
  <c r="U66" i="3"/>
  <c r="U65" i="3"/>
  <c r="U64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9" i="3"/>
  <c r="U48" i="3"/>
  <c r="U47" i="3"/>
  <c r="U46" i="3"/>
  <c r="U45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U29" i="3"/>
  <c r="U28" i="3"/>
  <c r="U27" i="3"/>
  <c r="U25" i="3"/>
  <c r="N88" i="3"/>
  <c r="N87" i="3"/>
  <c r="N86" i="3"/>
  <c r="U160" i="3"/>
  <c r="M88" i="3"/>
  <c r="U88" i="3"/>
  <c r="F170" i="3"/>
  <c r="I88" i="3"/>
  <c r="I87" i="3"/>
  <c r="G88" i="3"/>
  <c r="G87" i="3"/>
  <c r="G86" i="3"/>
  <c r="F88" i="3"/>
  <c r="F87" i="3"/>
  <c r="R158" i="2"/>
  <c r="S158" i="2"/>
  <c r="R159" i="2"/>
  <c r="S159" i="2"/>
  <c r="R160" i="2"/>
  <c r="S160" i="2"/>
  <c r="R161" i="2"/>
  <c r="S161" i="2"/>
  <c r="R162" i="2"/>
  <c r="S162" i="2"/>
  <c r="S157" i="2"/>
  <c r="R157" i="2"/>
  <c r="R151" i="2"/>
  <c r="S151" i="2"/>
  <c r="R152" i="2"/>
  <c r="S152" i="2"/>
  <c r="R153" i="2"/>
  <c r="S153" i="2"/>
  <c r="R154" i="2"/>
  <c r="S154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4" i="2"/>
  <c r="S124" i="2"/>
  <c r="R125" i="2"/>
  <c r="S125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89" i="2"/>
  <c r="S89" i="2"/>
  <c r="R90" i="2"/>
  <c r="S90" i="2"/>
  <c r="R91" i="2"/>
  <c r="S91" i="2"/>
  <c r="S88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28" i="2"/>
  <c r="S28" i="2"/>
  <c r="R29" i="2"/>
  <c r="S29" i="2"/>
  <c r="R30" i="2"/>
  <c r="S30" i="2"/>
  <c r="R31" i="2"/>
  <c r="S31" i="2"/>
  <c r="R32" i="2"/>
  <c r="S32" i="2"/>
  <c r="R33" i="2"/>
  <c r="S33" i="2"/>
  <c r="S27" i="2"/>
  <c r="R27" i="2"/>
  <c r="S25" i="2"/>
  <c r="R25" i="2"/>
  <c r="S21" i="2"/>
  <c r="R21" i="2"/>
  <c r="S87" i="2"/>
  <c r="S86" i="2"/>
  <c r="R87" i="2"/>
  <c r="R86" i="2"/>
  <c r="Q164" i="2"/>
  <c r="Q162" i="2"/>
  <c r="Q161" i="2"/>
  <c r="Q160" i="2"/>
  <c r="Q159" i="2"/>
  <c r="Q158" i="2"/>
  <c r="Q157" i="2"/>
  <c r="Q156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S122" i="2"/>
  <c r="Q121" i="2"/>
  <c r="S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6" i="2"/>
  <c r="S96" i="2"/>
  <c r="Q95" i="2"/>
  <c r="S95" i="2"/>
  <c r="Q94" i="2"/>
  <c r="Q90" i="2"/>
  <c r="Q89" i="2"/>
  <c r="Q88" i="2"/>
  <c r="Q87" i="2"/>
  <c r="Q86" i="2"/>
  <c r="Q85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5" i="2"/>
  <c r="Q23" i="2"/>
  <c r="Q21" i="2"/>
  <c r="P164" i="2"/>
  <c r="P162" i="2"/>
  <c r="P161" i="2"/>
  <c r="P160" i="2"/>
  <c r="P159" i="2"/>
  <c r="P158" i="2"/>
  <c r="P157" i="2"/>
  <c r="P156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R122" i="2"/>
  <c r="P121" i="2"/>
  <c r="R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6" i="2"/>
  <c r="R96" i="2"/>
  <c r="P94" i="2"/>
  <c r="P91" i="2"/>
  <c r="P90" i="2"/>
  <c r="P89" i="2"/>
  <c r="P88" i="2"/>
  <c r="P87" i="2"/>
  <c r="P86" i="2"/>
  <c r="P85" i="2"/>
  <c r="P84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5" i="2"/>
  <c r="P23" i="2"/>
  <c r="P21" i="2"/>
  <c r="M155" i="2"/>
  <c r="S155" i="2"/>
  <c r="L155" i="2"/>
  <c r="R155" i="2"/>
  <c r="L83" i="2"/>
  <c r="R83" i="2"/>
  <c r="K155" i="2"/>
  <c r="K83" i="2"/>
  <c r="K82" i="2"/>
  <c r="Q82" i="2"/>
  <c r="Q26" i="2"/>
  <c r="J155" i="2"/>
  <c r="J83" i="2"/>
  <c r="J82" i="2"/>
  <c r="P82" i="2"/>
  <c r="E155" i="2"/>
  <c r="E83" i="2"/>
  <c r="E82" i="2"/>
  <c r="D155" i="2"/>
  <c r="D83" i="2"/>
  <c r="D82" i="2"/>
  <c r="Y160" i="1"/>
  <c r="S160" i="1"/>
  <c r="Y159" i="1"/>
  <c r="S159" i="1"/>
  <c r="Y158" i="1"/>
  <c r="S158" i="1"/>
  <c r="Y157" i="1"/>
  <c r="S157" i="1"/>
  <c r="Y156" i="1"/>
  <c r="S156" i="1"/>
  <c r="Y155" i="1"/>
  <c r="S155" i="1"/>
  <c r="Y154" i="1"/>
  <c r="S154" i="1"/>
  <c r="Y153" i="1"/>
  <c r="S153" i="1"/>
  <c r="Y152" i="1"/>
  <c r="S152" i="1"/>
  <c r="Y150" i="1"/>
  <c r="S150" i="1"/>
  <c r="Y149" i="1"/>
  <c r="S149" i="1"/>
  <c r="Y148" i="1"/>
  <c r="S148" i="1"/>
  <c r="Y147" i="1"/>
  <c r="S147" i="1"/>
  <c r="Y146" i="1"/>
  <c r="S146" i="1"/>
  <c r="Y145" i="1"/>
  <c r="S145" i="1"/>
  <c r="Y144" i="1"/>
  <c r="S144" i="1"/>
  <c r="Y143" i="1"/>
  <c r="S143" i="1"/>
  <c r="Y142" i="1"/>
  <c r="S142" i="1"/>
  <c r="Y141" i="1"/>
  <c r="S141" i="1"/>
  <c r="Y140" i="1"/>
  <c r="S140" i="1"/>
  <c r="Y139" i="1"/>
  <c r="S139" i="1"/>
  <c r="Y138" i="1"/>
  <c r="S138" i="1"/>
  <c r="Y137" i="1"/>
  <c r="S137" i="1"/>
  <c r="Y136" i="1"/>
  <c r="S136" i="1"/>
  <c r="Y135" i="1"/>
  <c r="S135" i="1"/>
  <c r="Y134" i="1"/>
  <c r="S134" i="1"/>
  <c r="Y133" i="1"/>
  <c r="S133" i="1"/>
  <c r="Y132" i="1"/>
  <c r="S132" i="1"/>
  <c r="Y131" i="1"/>
  <c r="S131" i="1"/>
  <c r="Y130" i="1"/>
  <c r="S130" i="1"/>
  <c r="Y129" i="1"/>
  <c r="S129" i="1"/>
  <c r="Y128" i="1"/>
  <c r="S128" i="1"/>
  <c r="Y127" i="1"/>
  <c r="S127" i="1"/>
  <c r="Y126" i="1"/>
  <c r="S126" i="1"/>
  <c r="Y125" i="1"/>
  <c r="S125" i="1"/>
  <c r="Y124" i="1"/>
  <c r="S124" i="1"/>
  <c r="Y123" i="1"/>
  <c r="S123" i="1"/>
  <c r="Y122" i="1"/>
  <c r="S122" i="1"/>
  <c r="Y121" i="1"/>
  <c r="S121" i="1"/>
  <c r="Y120" i="1"/>
  <c r="S120" i="1"/>
  <c r="Y119" i="1"/>
  <c r="S119" i="1"/>
  <c r="Y118" i="1"/>
  <c r="S118" i="1"/>
  <c r="Y117" i="1"/>
  <c r="S117" i="1"/>
  <c r="Y116" i="1"/>
  <c r="S116" i="1"/>
  <c r="Y115" i="1"/>
  <c r="S115" i="1"/>
  <c r="Y114" i="1"/>
  <c r="S114" i="1"/>
  <c r="Y113" i="1"/>
  <c r="S113" i="1"/>
  <c r="Y112" i="1"/>
  <c r="S112" i="1"/>
  <c r="Y111" i="1"/>
  <c r="S111" i="1"/>
  <c r="Y110" i="1"/>
  <c r="S110" i="1"/>
  <c r="Y109" i="1"/>
  <c r="S109" i="1"/>
  <c r="Y108" i="1"/>
  <c r="S108" i="1"/>
  <c r="Y107" i="1"/>
  <c r="S107" i="1"/>
  <c r="Y106" i="1"/>
  <c r="S106" i="1"/>
  <c r="Y105" i="1"/>
  <c r="S105" i="1"/>
  <c r="Y104" i="1"/>
  <c r="S104" i="1"/>
  <c r="Y103" i="1"/>
  <c r="S103" i="1"/>
  <c r="Y102" i="1"/>
  <c r="S102" i="1"/>
  <c r="Y101" i="1"/>
  <c r="S101" i="1"/>
  <c r="Y100" i="1"/>
  <c r="S100" i="1"/>
  <c r="Y99" i="1"/>
  <c r="S99" i="1"/>
  <c r="Y97" i="1"/>
  <c r="S97" i="1"/>
  <c r="Y95" i="1"/>
  <c r="S95" i="1"/>
  <c r="T95" i="1"/>
  <c r="Y94" i="1"/>
  <c r="S94" i="1"/>
  <c r="T94" i="1"/>
  <c r="Y90" i="1"/>
  <c r="S90" i="1"/>
  <c r="Y89" i="1"/>
  <c r="S89" i="1"/>
  <c r="Y81" i="1"/>
  <c r="S81" i="1"/>
  <c r="Y80" i="1"/>
  <c r="S80" i="1"/>
  <c r="Y79" i="1"/>
  <c r="S79" i="1"/>
  <c r="Y78" i="1"/>
  <c r="S78" i="1"/>
  <c r="Y77" i="1"/>
  <c r="S77" i="1"/>
  <c r="Y76" i="1"/>
  <c r="S76" i="1"/>
  <c r="Y75" i="1"/>
  <c r="S75" i="1"/>
  <c r="Y74" i="1"/>
  <c r="S74" i="1"/>
  <c r="Y73" i="1"/>
  <c r="S73" i="1"/>
  <c r="Y72" i="1"/>
  <c r="S72" i="1"/>
  <c r="Y71" i="1"/>
  <c r="S71" i="1"/>
  <c r="Y70" i="1"/>
  <c r="S70" i="1"/>
  <c r="Y69" i="1"/>
  <c r="S69" i="1"/>
  <c r="Y68" i="1"/>
  <c r="S68" i="1"/>
  <c r="Y67" i="1"/>
  <c r="S67" i="1"/>
  <c r="Y66" i="1"/>
  <c r="S66" i="1"/>
  <c r="Y65" i="1"/>
  <c r="S65" i="1"/>
  <c r="Y64" i="1"/>
  <c r="S64" i="1"/>
  <c r="Y63" i="1"/>
  <c r="S63" i="1"/>
  <c r="Y62" i="1"/>
  <c r="S62" i="1"/>
  <c r="Y61" i="1"/>
  <c r="S61" i="1"/>
  <c r="Y60" i="1"/>
  <c r="S60" i="1"/>
  <c r="Y59" i="1"/>
  <c r="S59" i="1"/>
  <c r="Y58" i="1"/>
  <c r="S58" i="1"/>
  <c r="Y57" i="1"/>
  <c r="S57" i="1"/>
  <c r="Y56" i="1"/>
  <c r="S56" i="1"/>
  <c r="Y55" i="1"/>
  <c r="S55" i="1"/>
  <c r="Y54" i="1"/>
  <c r="S54" i="1"/>
  <c r="Y53" i="1"/>
  <c r="S53" i="1"/>
  <c r="Y52" i="1"/>
  <c r="S52" i="1"/>
  <c r="Y51" i="1"/>
  <c r="S51" i="1"/>
  <c r="Y50" i="1"/>
  <c r="S50" i="1"/>
  <c r="Y49" i="1"/>
  <c r="S49" i="1"/>
  <c r="Y48" i="1"/>
  <c r="S48" i="1"/>
  <c r="Y47" i="1"/>
  <c r="S47" i="1"/>
  <c r="Y46" i="1"/>
  <c r="S46" i="1"/>
  <c r="Y45" i="1"/>
  <c r="S45" i="1"/>
  <c r="Y44" i="1"/>
  <c r="S44" i="1"/>
  <c r="Y43" i="1"/>
  <c r="S43" i="1"/>
  <c r="Y42" i="1"/>
  <c r="S42" i="1"/>
  <c r="Y41" i="1"/>
  <c r="S41" i="1"/>
  <c r="Y40" i="1"/>
  <c r="S40" i="1"/>
  <c r="Y39" i="1"/>
  <c r="S39" i="1"/>
  <c r="Y38" i="1"/>
  <c r="S38" i="1"/>
  <c r="Y37" i="1"/>
  <c r="S37" i="1"/>
  <c r="Y36" i="1"/>
  <c r="S36" i="1"/>
  <c r="Y35" i="1"/>
  <c r="S35" i="1"/>
  <c r="Y34" i="1"/>
  <c r="S34" i="1"/>
  <c r="Y33" i="1"/>
  <c r="S33" i="1"/>
  <c r="Y32" i="1"/>
  <c r="S32" i="1"/>
  <c r="Y31" i="1"/>
  <c r="S31" i="1"/>
  <c r="Y30" i="1"/>
  <c r="S30" i="1"/>
  <c r="Y29" i="1"/>
  <c r="S29" i="1"/>
  <c r="Y28" i="1"/>
  <c r="S28" i="1"/>
  <c r="Y27" i="1"/>
  <c r="S27" i="1"/>
  <c r="Y25" i="1"/>
  <c r="S25" i="1"/>
  <c r="Y23" i="1"/>
  <c r="S23" i="1"/>
  <c r="Y21" i="1"/>
  <c r="S21" i="1"/>
  <c r="K26" i="1"/>
  <c r="P151" i="1"/>
  <c r="Y151" i="1"/>
  <c r="S151" i="1"/>
  <c r="K151" i="1"/>
  <c r="K24" i="1"/>
  <c r="P83" i="1"/>
  <c r="K83" i="1"/>
  <c r="K82" i="1"/>
  <c r="E151" i="1"/>
  <c r="D151" i="1"/>
  <c r="D83" i="1"/>
  <c r="D82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T19" i="2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B19" i="1"/>
  <c r="C19" i="1"/>
  <c r="D19" i="1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M83" i="2"/>
  <c r="S83" i="2"/>
  <c r="Q84" i="2"/>
  <c r="L82" i="2"/>
  <c r="R82" i="2"/>
  <c r="P26" i="2"/>
  <c r="Q83" i="2"/>
  <c r="M82" i="2"/>
  <c r="S82" i="2"/>
  <c r="U30" i="3"/>
  <c r="Q24" i="2"/>
  <c r="P24" i="2"/>
  <c r="H82" i="1"/>
  <c r="H24" i="1"/>
  <c r="P82" i="1"/>
  <c r="Y82" i="1"/>
  <c r="S82" i="1"/>
  <c r="Y83" i="1"/>
  <c r="S83" i="1"/>
  <c r="Y24" i="1"/>
  <c r="S24" i="1"/>
  <c r="Y84" i="1"/>
  <c r="S84" i="1"/>
  <c r="Y161" i="1"/>
  <c r="S161" i="1"/>
  <c r="Y26" i="1"/>
  <c r="S26" i="1"/>
  <c r="M87" i="3"/>
  <c r="M86" i="3"/>
  <c r="U86" i="3"/>
  <c r="U87" i="3"/>
  <c r="F70" i="9"/>
  <c r="G70" i="9"/>
  <c r="F53" i="9"/>
  <c r="G53" i="9"/>
  <c r="F350" i="9"/>
  <c r="G350" i="9"/>
  <c r="F167" i="9"/>
  <c r="G167" i="9"/>
  <c r="M99" i="3"/>
  <c r="U100" i="3"/>
  <c r="I99" i="3"/>
  <c r="M26" i="3"/>
  <c r="M24" i="3"/>
  <c r="P99" i="3"/>
  <c r="D24" i="3"/>
  <c r="M20" i="1"/>
  <c r="K20" i="1"/>
  <c r="Y22" i="1"/>
  <c r="S22" i="1"/>
  <c r="T22" i="1"/>
  <c r="F24" i="3"/>
  <c r="U26" i="3"/>
  <c r="Y20" i="1"/>
  <c r="S20" i="1"/>
  <c r="T20" i="1"/>
  <c r="U24" i="3"/>
  <c r="U99" i="3"/>
  <c r="I20" i="7"/>
  <c r="D374" i="9"/>
  <c r="D373" i="9"/>
  <c r="F373" i="9"/>
  <c r="G373" i="9"/>
  <c r="F374" i="9"/>
  <c r="G374" i="9"/>
  <c r="D250" i="9"/>
  <c r="F242" i="9"/>
  <c r="G242" i="9"/>
  <c r="F185" i="9"/>
  <c r="G185" i="9"/>
  <c r="F250" i="9"/>
  <c r="G250" i="9"/>
  <c r="F252" i="9"/>
  <c r="G252" i="9"/>
  <c r="H20" i="1"/>
  <c r="Q155" i="2"/>
  <c r="P155" i="2"/>
  <c r="P83" i="2"/>
  <c r="M20" i="2"/>
  <c r="Q20" i="2"/>
  <c r="Q22" i="2"/>
  <c r="L20" i="2"/>
  <c r="P20" i="2"/>
  <c r="P22" i="2"/>
  <c r="O92" i="2"/>
  <c r="O20" i="2"/>
  <c r="N20" i="2"/>
  <c r="S22" i="2"/>
  <c r="R22" i="2"/>
  <c r="E38" i="9"/>
  <c r="E81" i="9"/>
  <c r="F81" i="9"/>
  <c r="G81" i="9"/>
  <c r="F44" i="9"/>
  <c r="G44" i="9"/>
  <c r="F38" i="9"/>
  <c r="G38" i="9"/>
  <c r="E87" i="9"/>
  <c r="F87" i="9"/>
  <c r="G87" i="9"/>
  <c r="E109" i="9"/>
  <c r="E160" i="9"/>
  <c r="F160" i="9"/>
  <c r="G160" i="9"/>
  <c r="F109" i="9"/>
  <c r="G109" i="9"/>
  <c r="E115" i="9"/>
  <c r="E139" i="9"/>
  <c r="E145" i="9"/>
  <c r="F115" i="9"/>
  <c r="G115" i="9"/>
</calcChain>
</file>

<file path=xl/sharedStrings.xml><?xml version="1.0" encoding="utf-8"?>
<sst xmlns="http://schemas.openxmlformats.org/spreadsheetml/2006/main" count="4609" uniqueCount="914">
  <si>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</si>
  <si>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</si>
  <si>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</si>
  <si>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</si>
  <si>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</si>
  <si>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</si>
  <si>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</si>
  <si>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</si>
  <si>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</si>
  <si>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</si>
  <si>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</si>
  <si>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км ВЛ
 1-цеп</t>
  </si>
  <si>
    <t>км ВЛ
 2-цеп</t>
  </si>
  <si>
    <t>Другое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</si>
  <si>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</si>
  <si>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</si>
  <si>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</si>
  <si>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</si>
  <si>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</si>
  <si>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</si>
  <si>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</si>
  <si>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</si>
  <si>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Установленная мощность центра питания, МВА</t>
  </si>
  <si>
    <t>Фактическое расширение пропускной способности, кВт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</si>
  <si>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</si>
  <si>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</si>
  <si>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</si>
  <si>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</si>
  <si>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</si>
  <si>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</si>
  <si>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</si>
  <si>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</si>
  <si>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</si>
  <si>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</si>
  <si>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</si>
  <si>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</si>
  <si>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</si>
  <si>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</si>
  <si>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</si>
  <si>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</si>
  <si>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</si>
  <si>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</si>
  <si>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</si>
  <si>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</si>
  <si>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</si>
  <si>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</si>
  <si>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</si>
  <si>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</si>
  <si>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</si>
  <si>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</si>
  <si>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</si>
  <si>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</si>
  <si>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>Приложение  № 1</t>
  </si>
  <si>
    <t>Приложение  № 2</t>
  </si>
  <si>
    <t>Приложение  № 3</t>
  </si>
  <si>
    <t>Приложение  № 4</t>
  </si>
  <si>
    <t>Приложение  № 5</t>
  </si>
  <si>
    <t>Приложение  № 6</t>
  </si>
  <si>
    <t>бюджетов субъектов Российской Федерации и муниципальных образований</t>
  </si>
  <si>
    <t>Квартал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</si>
  <si>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</si>
  <si>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</si>
  <si>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</si>
  <si>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</si>
  <si>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</si>
  <si>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</si>
  <si>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полное наименование субъекта электроэнергетики</t>
  </si>
  <si>
    <t xml:space="preserve">     полное наименование субъекта электроэнергетики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</si>
  <si>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
о предоставлении мощности</t>
  </si>
  <si>
    <t xml:space="preserve"> %</t>
  </si>
  <si>
    <t xml:space="preserve"> 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</si>
  <si>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</si>
  <si>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</si>
  <si>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</si>
  <si>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</si>
  <si>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</si>
  <si>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</si>
  <si>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</si>
  <si>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</si>
  <si>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</si>
  <si>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</si>
  <si>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</si>
  <si>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</si>
  <si>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</si>
  <si>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</si>
  <si>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</si>
  <si>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</si>
  <si>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</si>
  <si>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</si>
  <si>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</si>
  <si>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</si>
  <si>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</si>
  <si>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</si>
  <si>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</si>
  <si>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</si>
  <si>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</si>
  <si>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</si>
  <si>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</si>
  <si>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</si>
  <si>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</si>
  <si>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</si>
  <si>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</si>
  <si>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</si>
  <si>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</si>
  <si>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</si>
  <si>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</si>
  <si>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</si>
  <si>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</si>
  <si>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</si>
  <si>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</si>
  <si>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</si>
  <si>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</si>
  <si>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</si>
  <si>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</si>
  <si>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</si>
  <si>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</si>
  <si>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</si>
  <si>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</si>
  <si>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</si>
  <si>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</si>
  <si>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</si>
  <si>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</si>
  <si>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</si>
  <si>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</si>
  <si>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</si>
  <si>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</si>
  <si>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</si>
  <si>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</si>
  <si>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</si>
  <si>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</si>
  <si>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</si>
  <si>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</si>
  <si>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</si>
  <si>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</si>
  <si>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</si>
  <si>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</si>
  <si>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</si>
  <si>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</si>
  <si>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</si>
  <si>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</si>
  <si>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</si>
  <si>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</si>
  <si>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</si>
  <si>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</si>
  <si>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</si>
  <si>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</si>
  <si>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 xml:space="preserve">Форма 5. Отчет об исполнении плана ввода объектов инвестиционной деятельности (мощностей)  в эксплуатацию </t>
  </si>
  <si>
    <t>Форма 2. Отчет об исполнении плана освоения капитальных вложений по инвестиционным проектам инвестиционной программы</t>
  </si>
  <si>
    <t>Дата ввода объекта, дд.мм.гггг</t>
  </si>
  <si>
    <t>Дата вывода объекта, дд.мм.гггг</t>
  </si>
  <si>
    <t>Фактический резерв мощности для присоединения потребителей, кВт</t>
  </si>
  <si>
    <t>факт на 01.01. года N+1</t>
  </si>
  <si>
    <t>факт  на 01.01. года N</t>
  </si>
  <si>
    <t>факт года N-1
(на 01.01.года N)</t>
  </si>
  <si>
    <t>факт года N
(на 01.01. года N+1)</t>
  </si>
  <si>
    <t>Форма 1. Отчет об исполнении плана финансирования капитальных вложений по источникам финансирования инвестиционных проектов инвестиционной программы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</si>
  <si>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</si>
  <si>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</si>
  <si>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</si>
  <si>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</si>
  <si>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</si>
  <si>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</si>
  <si>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</si>
  <si>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</si>
  <si>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</si>
  <si>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</si>
  <si>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</si>
  <si>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</si>
  <si>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</si>
  <si>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</si>
  <si>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</si>
  <si>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</si>
  <si>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</si>
  <si>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</si>
  <si>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</si>
  <si>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</si>
  <si>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</si>
  <si>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</si>
  <si>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</si>
  <si>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</si>
  <si>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</si>
  <si>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</si>
  <si>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</si>
  <si>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</si>
  <si>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</si>
  <si>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</si>
  <si>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</si>
  <si>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</si>
  <si>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</si>
  <si>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</si>
  <si>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</si>
  <si>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</si>
  <si>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</si>
  <si>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</si>
  <si>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</si>
  <si>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</si>
  <si>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</si>
  <si>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</si>
  <si>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</si>
  <si>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</si>
  <si>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</si>
  <si>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</si>
  <si>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</si>
  <si>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</si>
  <si>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</si>
  <si>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</si>
  <si>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</si>
  <si>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</si>
  <si>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</si>
  <si>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</si>
  <si>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</si>
  <si>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</si>
  <si>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</si>
  <si>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</si>
  <si>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</si>
  <si>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</si>
  <si>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</si>
  <si>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</si>
  <si>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</si>
  <si>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</si>
  <si>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</si>
  <si>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</si>
  <si>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</si>
  <si>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</si>
  <si>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</si>
  <si>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</si>
  <si>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</si>
  <si>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</si>
  <si>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</si>
  <si>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</si>
  <si>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</si>
  <si>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</si>
  <si>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</si>
  <si>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</si>
  <si>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</si>
  <si>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</si>
  <si>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</si>
  <si>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</si>
  <si>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</si>
  <si>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</si>
  <si>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</si>
  <si>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</si>
  <si>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</si>
  <si>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</si>
  <si>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</si>
  <si>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</si>
  <si>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</si>
  <si>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</si>
  <si>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</si>
  <si>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</si>
  <si>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</si>
  <si>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</si>
  <si>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</si>
  <si>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</si>
  <si>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</si>
  <si>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</si>
  <si>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</si>
  <si>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</si>
  <si>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</si>
  <si>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</si>
  <si>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</si>
  <si>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</si>
  <si>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</si>
  <si>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</si>
  <si>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</si>
  <si>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</si>
  <si>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</si>
  <si>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</si>
  <si>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</si>
  <si>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</si>
  <si>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</si>
  <si>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</si>
  <si>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</si>
  <si>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</si>
  <si>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</si>
  <si>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</si>
  <si>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</si>
  <si>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</si>
  <si>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</si>
  <si>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</si>
  <si>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</si>
  <si>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</si>
  <si>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</si>
  <si>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</si>
  <si>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</si>
  <si>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</si>
  <si>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</si>
  <si>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</si>
  <si>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</si>
  <si>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</si>
  <si>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</si>
  <si>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</si>
  <si>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</si>
  <si>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</si>
  <si>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</si>
  <si>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</si>
  <si>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</si>
  <si>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</si>
  <si>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</si>
  <si>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</si>
  <si>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</si>
  <si>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</si>
  <si>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</si>
  <si>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</si>
  <si>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</si>
  <si>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</si>
  <si>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</si>
  <si>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</si>
  <si>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</si>
  <si>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</si>
  <si>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</si>
  <si>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</si>
  <si>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</si>
  <si>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</si>
  <si>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</si>
  <si>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</si>
  <si>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</si>
  <si>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</si>
  <si>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</si>
  <si>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</si>
  <si>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</si>
  <si>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</si>
  <si>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</si>
  <si>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</si>
  <si>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</si>
  <si>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</si>
  <si>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</si>
  <si>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</si>
  <si>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</si>
  <si>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</si>
  <si>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</si>
  <si>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</si>
  <si>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</si>
  <si>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</si>
  <si>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</si>
  <si>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</si>
  <si>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</si>
  <si>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</si>
  <si>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</si>
  <si>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</si>
  <si>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</si>
  <si>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</si>
  <si>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</si>
  <si>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</si>
  <si>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</si>
  <si>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</si>
  <si>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</si>
  <si>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</si>
  <si>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</si>
  <si>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</si>
  <si>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</si>
  <si>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</si>
  <si>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</si>
  <si>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</si>
  <si>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</si>
  <si>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</si>
  <si>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</si>
  <si>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</si>
  <si>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</si>
  <si>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</si>
  <si>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</si>
  <si>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</si>
  <si>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</si>
  <si>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</si>
  <si>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</si>
  <si>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</si>
  <si>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</si>
  <si>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</si>
  <si>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</si>
  <si>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</si>
  <si>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</si>
  <si>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</si>
  <si>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</si>
  <si>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</si>
  <si>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</si>
  <si>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</si>
  <si>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</si>
  <si>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</si>
  <si>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</si>
  <si>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</si>
  <si>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</si>
  <si>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</si>
  <si>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</si>
  <si>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</si>
  <si>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</si>
  <si>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</si>
  <si>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</si>
  <si>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</si>
  <si>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</si>
  <si>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</si>
  <si>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</si>
  <si>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</si>
  <si>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</si>
  <si>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</si>
  <si>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</si>
  <si>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</si>
  <si>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</si>
  <si>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</si>
  <si>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</si>
  <si>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</si>
  <si>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</si>
  <si>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</si>
  <si>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</si>
  <si>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</si>
  <si>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</si>
  <si>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</si>
  <si>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</si>
  <si>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</si>
  <si>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</si>
  <si>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</si>
  <si>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</si>
  <si>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</si>
  <si>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</si>
  <si>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</si>
  <si>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</si>
  <si>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</si>
  <si>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</si>
  <si>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</si>
  <si>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</si>
  <si>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</si>
  <si>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</si>
  <si>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</si>
  <si>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</si>
  <si>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</si>
  <si>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</si>
  <si>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</si>
  <si>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</si>
  <si>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</si>
  <si>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</si>
  <si>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</si>
  <si>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</si>
  <si>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</si>
  <si>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</si>
  <si>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</si>
  <si>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</si>
  <si>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</si>
  <si>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</si>
  <si>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</si>
  <si>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</si>
  <si>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</si>
  <si>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</si>
  <si>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</si>
  <si>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</si>
  <si>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</si>
  <si>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</si>
  <si>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</si>
  <si>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</si>
  <si>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</si>
  <si>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</si>
  <si>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</si>
  <si>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</si>
  <si>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</si>
  <si>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</si>
  <si>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</si>
  <si>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</si>
  <si>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</si>
  <si>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</si>
  <si>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</si>
  <si>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</si>
  <si>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</si>
  <si>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</si>
  <si>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</si>
  <si>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</si>
  <si>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</si>
  <si>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</si>
  <si>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</si>
  <si>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</si>
  <si>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</si>
  <si>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</si>
  <si>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</si>
  <si>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</si>
  <si>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</si>
  <si>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</si>
  <si>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</si>
  <si>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</si>
  <si>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</si>
  <si>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</si>
  <si>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</si>
  <si>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</si>
  <si>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</si>
  <si>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</si>
  <si>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</si>
  <si>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</si>
  <si>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</si>
  <si>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</si>
  <si>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</si>
  <si>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</si>
  <si>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</si>
  <si>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</si>
  <si>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</si>
  <si>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</si>
  <si>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</si>
  <si>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</si>
  <si>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</si>
  <si>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</si>
  <si>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</si>
  <si>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</si>
  <si>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</si>
  <si>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</si>
  <si>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</si>
  <si>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</si>
  <si>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</si>
  <si>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</si>
  <si>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</si>
  <si>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</si>
  <si>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</si>
  <si>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</si>
  <si>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</si>
  <si>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</si>
  <si>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</si>
  <si>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</si>
  <si>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</si>
  <si>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</si>
  <si>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</si>
  <si>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</si>
  <si>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</si>
  <si>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</si>
  <si>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</si>
  <si>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</si>
  <si>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</si>
  <si>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</si>
  <si>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</si>
  <si>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</si>
  <si>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</si>
  <si>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</si>
  <si>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</si>
  <si>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</si>
  <si>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</si>
  <si>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</si>
  <si>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</si>
  <si>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</si>
  <si>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</si>
  <si>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</si>
  <si>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</si>
  <si>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</si>
  <si>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</si>
  <si>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</si>
  <si>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</si>
  <si>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</si>
  <si>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</si>
  <si>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</si>
  <si>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</si>
  <si>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</si>
  <si>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</si>
  <si>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</si>
  <si>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</si>
  <si>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</si>
  <si>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</si>
  <si>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</si>
  <si>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</si>
  <si>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</si>
  <si>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</si>
  <si>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</si>
  <si>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</si>
  <si>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</si>
  <si>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</si>
  <si>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</si>
  <si>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</si>
  <si>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</si>
  <si>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</si>
  <si>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</si>
  <si>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</si>
  <si>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</si>
  <si>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</si>
  <si>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</si>
  <si>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</si>
  <si>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</si>
  <si>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</si>
  <si>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</si>
  <si>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</si>
  <si>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</si>
  <si>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</si>
  <si>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</si>
  <si>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</si>
  <si>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</si>
  <si>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</si>
  <si>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</si>
  <si>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</si>
  <si>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</si>
  <si>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</si>
  <si>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</si>
  <si>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</si>
  <si>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</si>
  <si>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</si>
  <si>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</si>
  <si>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</si>
  <si>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</si>
  <si>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</si>
  <si>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</si>
  <si>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</si>
  <si>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</si>
  <si>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</si>
  <si>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</si>
  <si>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</si>
  <si>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</si>
  <si>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</si>
  <si>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</si>
  <si>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</si>
  <si>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</si>
  <si>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</si>
  <si>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</si>
  <si>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</si>
  <si>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</si>
  <si>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</si>
  <si>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</si>
  <si>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</si>
  <si>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</si>
  <si>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</si>
  <si>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</si>
  <si>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</si>
  <si>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</si>
  <si>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</si>
  <si>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</si>
  <si>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</si>
  <si>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</si>
  <si>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</si>
  <si>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</si>
  <si>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</si>
  <si>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</si>
  <si>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</si>
  <si>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</si>
  <si>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</si>
  <si>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</si>
  <si>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</si>
  <si>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</si>
  <si>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</si>
  <si>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</si>
  <si>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</si>
  <si>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</si>
  <si>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</si>
  <si>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</si>
  <si>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</si>
  <si>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</si>
  <si>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</si>
  <si>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</si>
  <si>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</si>
  <si>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</si>
  <si>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</si>
  <si>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</si>
  <si>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</si>
  <si>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</si>
  <si>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</si>
  <si>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</si>
  <si>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</si>
  <si>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</si>
  <si>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</si>
  <si>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</si>
  <si>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</si>
  <si>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</si>
  <si>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</si>
  <si>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</si>
  <si>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</si>
  <si>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</si>
  <si>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</si>
  <si>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</si>
  <si>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</si>
  <si>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</si>
  <si>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</si>
  <si>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</si>
  <si>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</si>
  <si>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</si>
  <si>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</si>
  <si>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</si>
  <si>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</si>
  <si>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</si>
  <si>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</si>
  <si>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</si>
  <si>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</si>
  <si>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</si>
  <si>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</si>
  <si>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</si>
  <si>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</si>
  <si>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</si>
  <si>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</si>
  <si>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</si>
  <si>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</si>
  <si>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</si>
  <si>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</si>
  <si>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</si>
  <si>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</si>
  <si>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</si>
  <si>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</si>
  <si>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</si>
  <si>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</si>
  <si>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</si>
  <si>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</si>
  <si>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</si>
  <si>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</si>
  <si>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</si>
  <si>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</si>
  <si>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</si>
  <si>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</si>
  <si>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</si>
  <si>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</si>
  <si>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</si>
  <si>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</si>
  <si>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</si>
  <si>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</si>
  <si>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</si>
  <si>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</si>
  <si>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</si>
  <si>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</si>
  <si>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</si>
  <si>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</si>
  <si>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</si>
  <si>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</si>
  <si>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</si>
  <si>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</si>
  <si>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</si>
  <si>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</si>
  <si>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</si>
  <si>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</si>
  <si>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</si>
  <si>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</si>
  <si>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</si>
  <si>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</si>
  <si>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</si>
  <si>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</si>
  <si>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</si>
  <si>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</si>
  <si>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</si>
  <si>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</si>
  <si>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</si>
  <si>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</si>
  <si>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</si>
  <si>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</si>
  <si>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</si>
  <si>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</si>
  <si>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</si>
  <si>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</si>
  <si>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</si>
  <si>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</si>
  <si>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</si>
  <si>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</si>
  <si>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</si>
  <si>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</si>
  <si>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</si>
  <si>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</si>
  <si>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</si>
  <si>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</si>
  <si>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Форма 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</t>
  </si>
  <si>
    <t>в текущих ценах</t>
  </si>
  <si>
    <t>в прогнозных ценах</t>
  </si>
  <si>
    <t xml:space="preserve">в прогнозных ценах </t>
  </si>
  <si>
    <t>Форма 3. Отчет об исполнении плана ввода основных средств по инвестиционным проектам инвестиционной программы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</si>
  <si>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</si>
  <si>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</si>
  <si>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</si>
  <si>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</si>
  <si>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</si>
  <si>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</si>
  <si>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</si>
  <si>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</si>
  <si>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</si>
  <si>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</si>
  <si>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</si>
  <si>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</si>
  <si>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</si>
  <si>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Приложение  № 8</t>
  </si>
  <si>
    <t>Приложение № 9</t>
  </si>
  <si>
    <t xml:space="preserve">Форма 7. Отчет о фактических значениях количественных показателей по инвестиционным проектам инвестиционной программы   </t>
  </si>
  <si>
    <t>Форма 8.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35 кВ и выше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</si>
  <si>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</si>
  <si>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 xml:space="preserve">Форма 6. Отчет об исполнении плана вывода объектов инвестиционной деятельности (мощностей) из эксплуатации </t>
  </si>
  <si>
    <t>от « 25 » апреля 2018 г. № 320</t>
  </si>
  <si>
    <t xml:space="preserve">    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</si>
  <si>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</si>
  <si>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     </t>
  </si>
  <si>
    <t xml:space="preserve">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</si>
  <si>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</si>
  <si>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</si>
  <si>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</si>
  <si>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полное наименование субъекта электроэнергетики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</si>
  <si>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</si>
  <si>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 xml:space="preserve">Оценка полной стоимости инвестиционного проекта в прогнозных ценах соответствующих лет, млн. рублей 
(с НДС) </t>
  </si>
  <si>
    <t>Оценка полной стоимости инвестиционного проекта в соответствии с укрупненными нормативами цены типовых технологических решений капитального строительства объектов электроэнергетики, млн. рублей (с НДС)</t>
  </si>
  <si>
    <t>млн. рублей (с НДС)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</si>
  <si>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</si>
  <si>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Оценка полной стоимости инвестиционного проекта в прогнозных ценах соответствующих лет,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</si>
  <si>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</si>
  <si>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</si>
  <si>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</si>
  <si>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</si>
  <si>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>чел.</t>
  </si>
  <si>
    <t>Форма 9. Отчет об исполнении финансового плана субъекта электроэнергетики</t>
  </si>
  <si>
    <t>г</t>
  </si>
  <si>
    <t>Реконструкция, модернизация, техническое перевооружение, всего</t>
  </si>
  <si>
    <t>Прочее новое строительство объектов электросетевого хозяйства, всего</t>
  </si>
  <si>
    <t>Прочие инвестиционные проекты, всего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</si>
  <si>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</si>
  <si>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</si>
  <si>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</si>
  <si>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1.2.2.1</t>
  </si>
  <si>
    <t>Реконструкция, модернизация, техническое перевооружение линий электропередачи, всего, в том числе:</t>
  </si>
  <si>
    <t>Реконструкция линий электропередачи, всего, в том числе:</t>
  </si>
  <si>
    <t>Прочее новое строительство объектов электросетевого хозяйства, всего, в том числе:</t>
  </si>
  <si>
    <t>Прочие инвестиционные проекты, всего, в том числе:</t>
  </si>
  <si>
    <t>1.6.1</t>
  </si>
  <si>
    <t>1.6.2</t>
  </si>
  <si>
    <t>0</t>
  </si>
  <si>
    <t>0.1</t>
  </si>
  <si>
    <t>Технологическое присоединение, всего</t>
  </si>
  <si>
    <t>0.2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</si>
  <si>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</si>
  <si>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</si>
  <si>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</si>
  <si>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0.5</t>
  </si>
  <si>
    <t>Покупка земельных участков для целей реализации инвестиционных проектов, всего</t>
  </si>
  <si>
    <t>0.6</t>
  </si>
  <si>
    <t>1</t>
  </si>
  <si>
    <t>Наименование субъекта Российской Федерации Воронежская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</si>
  <si>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</si>
  <si>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</si>
  <si>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</si>
  <si>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</si>
  <si>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</si>
  <si>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Наименование инвестиционного проекта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</si>
  <si>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</si>
  <si>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</si>
  <si>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</si>
  <si>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</si>
  <si>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</si>
  <si>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</si>
  <si>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</si>
  <si>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</si>
  <si>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</si>
  <si>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</si>
  <si>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</si>
  <si>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</si>
  <si>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</si>
  <si>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</si>
  <si>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</si>
  <si>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</si>
  <si>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</si>
  <si>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</si>
  <si>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</si>
  <si>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</si>
  <si>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</si>
  <si>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</si>
  <si>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</si>
  <si>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</si>
  <si>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</si>
  <si>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</si>
  <si>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</si>
  <si>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</si>
  <si>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</si>
  <si>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</si>
  <si>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</si>
  <si>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1.2.4.1</t>
  </si>
  <si>
    <t>Реконструкция, модернизация, техническое перевооружение прочих объектов основных средств, всего, в том числе: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</si>
  <si>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</si>
  <si>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</si>
  <si>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</si>
  <si>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1.3.1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</si>
  <si>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</si>
  <si>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</si>
  <si>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</si>
  <si>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</si>
  <si>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Покупка земельных участков для целей реализации инвестиционных проектов, всего, в том числе:</t>
  </si>
  <si>
    <t>Субъект Российской Федерации: Воронежская</t>
  </si>
  <si>
    <t>Данная форма отчета не заполняется, в связи отсутствием данного вида деятельности</t>
  </si>
  <si>
    <t xml:space="preserve">Отклонение от плана ввода основных средств 2018 года </t>
  </si>
  <si>
    <t xml:space="preserve">Отчет о реализации инвестиционной программы Муниципальное унитарное производственное предприятие Павловского муниципального района "Энергетик"                   
                                                                                                      </t>
  </si>
  <si>
    <t xml:space="preserve">Отчет о реализации инвестиционной программы Муниципальное унитарное производственное предприятие Павловского муниципального района "Энергетик"  </t>
  </si>
  <si>
    <t xml:space="preserve">Отчет о реализации инвестиционной программы Муниципальное унитарное производственное предприятие Павловского муниципального района "Энергетик"   </t>
  </si>
  <si>
    <t xml:space="preserve">Отчет о реализации инвестиционной программы Муниципальное унитарное производственное предприятие Павловского муниципального района "Энергетик"    </t>
  </si>
  <si>
    <t xml:space="preserve">Отчет о реализации инвестиционной программы Муниципальное унитарное производственное предприятие Павловского муниципального района "Энергетик"     </t>
  </si>
  <si>
    <t xml:space="preserve">Отчет о реализации инвестиционной программы Муниципальное унитарное производственное предприятие Павловского муниципального района "Энергетик"       </t>
  </si>
  <si>
    <t xml:space="preserve">Отчет о реализации инвестиционной программы Муниципальное унитарное производственное предприятие Павловского муниципального района "Энергетик"        </t>
  </si>
  <si>
    <t xml:space="preserve">Отчет о реализации инвестиционной программы  Муниципальное унитарное производственное предприятие Павловского муниципального района "Энергетик"   </t>
  </si>
  <si>
    <t xml:space="preserve">Инвестиционная программа Муниципальное унитарное производственное предприятие Павловского муниципального района "Энергетик"   </t>
  </si>
  <si>
    <t>Прочая деятельность (расходы, связанные с компенсацией незапланированых расходов или получением избытка за последний истекший период)</t>
  </si>
  <si>
    <t>Финансирование капитальных вложений 2021 года , млн. рублей (с НДС)</t>
  </si>
  <si>
    <t xml:space="preserve">Отклонение от плана финансирования капитальных вложений 2021 года </t>
  </si>
  <si>
    <t>1.2.2.2. 1</t>
  </si>
  <si>
    <t xml:space="preserve">Остаток финансирования капитальных вложений 
на 01.01. 2021 года в прогнозных ценах соответствующих лет, млн. рублей 
(с НДС) </t>
  </si>
  <si>
    <t xml:space="preserve">Остаток освоения капитальных вложений 
на 01.01. 2021 года, млн. рублей 
(без НДС) </t>
  </si>
  <si>
    <t>Вывод объектов инвестиционной деятельности (мощностей) из эксплуатации в год 2020</t>
  </si>
  <si>
    <t>нд</t>
  </si>
  <si>
    <t>за год 2021</t>
  </si>
  <si>
    <t xml:space="preserve">увеличение цены </t>
  </si>
  <si>
    <t>увеличение балансовой стоимости, выполнение инвестпрограммы</t>
  </si>
  <si>
    <t>уменьшение реализации, недополученные доходы</t>
  </si>
  <si>
    <t>Год раскрытия информации: 2022 год</t>
  </si>
  <si>
    <t xml:space="preserve">Утвержденные плановые значения показателей приведены в соответствии с  Приказом Департамента жилищно-коммунального хозяйства и энергетики Воронежкой области №194 от 27.10.2021 года 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</si>
  <si>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№194 от 27.10.2021 года</t>
  </si>
  <si>
    <t>Утвержденные плановые значения показателей приведены в соответствии с Приказом  Департамента жилищно-коммунального хозяйства и энергетики Воронежской области №194 от 27.10.2021 года</t>
  </si>
  <si>
    <t xml:space="preserve">                    Год раскрытия (предоставления) информации: 2022 год</t>
  </si>
  <si>
    <t>1.2.3.5.1</t>
  </si>
  <si>
    <t>Внедрение автоматизированной системы контроля и учета электроэнергии (АСКУЭ)</t>
  </si>
  <si>
    <t>E_0016_21</t>
  </si>
  <si>
    <t>Реконструкция ВЛ-0,4кВ с  заменой деревянных опор на железнобетонные, и заменой провода на СИП в г. Павловск по Петровской площади, ул.Ленина,ул.Пушкина,ул.Суворова,пер.Тамбовский ТП№ 26 ф.к ТП№3</t>
  </si>
  <si>
    <t>E_0012_21</t>
  </si>
  <si>
    <t xml:space="preserve">Фактический объем финансирования капитальных вложений на 01.01. 2021 года, млн. рублей 
(с НДС) </t>
  </si>
  <si>
    <t xml:space="preserve">Остаток финансирования капитальных вложений 
на 01.01. 2021 года в прогнозных ценах соответствующих лет, млн. рублей (с НДС) </t>
  </si>
  <si>
    <t xml:space="preserve">Фактический объем освоения капитальных вложений на 01.01. 2021 года , млн. рублей 
(без НДС) </t>
  </si>
  <si>
    <t xml:space="preserve">Остаток освоения капитальных вложений 
на 01.01. 2021 года, млн. рублей (без НДС) </t>
  </si>
  <si>
    <t xml:space="preserve">Отклонение от плана освоения капитальных вложений 2021 года  </t>
  </si>
  <si>
    <t>Освоение капитальных вложений 2021 года, млн. рублей (без НДС)</t>
  </si>
  <si>
    <t>Принятие основных средств и нематериальных активов к бухгалтерскому учету в 2021 году</t>
  </si>
  <si>
    <t>Ввод объектов инвестиционной деятельности  (мощностей) в эксплуатацию в год 2021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</si>
  <si>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2021 г.</t>
  </si>
  <si>
    <t>Отклонения от плановых показателей года 2021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</si>
  <si>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целей, года 2021</t>
  </si>
  <si>
    <t>Отчетный год 2021</t>
  </si>
  <si>
    <t>Отклонение от плановых значений года 2021</t>
  </si>
  <si>
    <t>Отклонения от плановых значений года 2021</t>
  </si>
  <si>
    <t xml:space="preserve"> -     </t>
  </si>
  <si>
    <t xml:space="preserve"> - </t>
  </si>
  <si>
    <t>рост з/платы</t>
  </si>
  <si>
    <t xml:space="preserve">   -     </t>
  </si>
  <si>
    <t>в связи с неполным выполнением объемов работ</t>
  </si>
  <si>
    <t>в связи со сжатыми сроками выполнения работ</t>
  </si>
  <si>
    <t>в связи с неполным объемом выполненных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</si>
</sst>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71" formatCode="_-* #,##0.00_р_._-;\-* #,##0.00_р_._-;_-* &quot;-&quot;??_р_._-;_-@_-"/>
    <numFmt numFmtId="172" formatCode="0.000"/>
    <numFmt numFmtId="173" formatCode="#,##0_ ;\-#,##0\ "/>
    <numFmt numFmtId="174" formatCode="_-* #,##0.00\ _р_._-;\-* #,##0.00\ _р_._-;_-* &quot;-&quot;??\ _р_._-;_-@_-"/>
    <numFmt numFmtId="178" formatCode="_-* #,##0.000_р_._-;\-* #,##0.000_р_._-;_-* &quot;-&quot;??_р_._-;_-@_-"/>
  </numFmts>
  <fonts count="64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Times New Roman CY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charset val="204"/>
    </font>
    <font>
      <sz val="12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</font>
    <font>
      <i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2" tint="-0.899990844447157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 CYR"/>
    </font>
    <font>
      <i/>
      <sz val="12"/>
      <color theme="1"/>
      <name val="Times New Roman CY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0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2" fillId="0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20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41" fillId="0" borderId="0"/>
    <xf numFmtId="0" fontId="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" fillId="0" borderId="0"/>
    <xf numFmtId="0" fontId="1" fillId="0" borderId="0"/>
    <xf numFmtId="0" fontId="24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3" fontId="20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</cellStyleXfs>
  <cellXfs count="458">
    <xf numFmtId="0" fontId="0" fillId="0" borderId="0" xfId="0"/>
    <xf numFmtId="0" fontId="1" fillId="0" borderId="0" xfId="0" applyFont="1"/>
    <xf numFmtId="0" fontId="1" fillId="0" borderId="0" xfId="58" applyFont="1" applyAlignment="1">
      <alignment horizontal="right"/>
    </xf>
    <xf numFmtId="0" fontId="44" fillId="0" borderId="0" xfId="62" applyFont="1" applyFill="1" applyBorder="1" applyAlignment="1"/>
    <xf numFmtId="0" fontId="45" fillId="0" borderId="0" xfId="64" applyFont="1" applyFill="1" applyBorder="1" applyAlignment="1"/>
    <xf numFmtId="0" fontId="1" fillId="0" borderId="0" xfId="58" applyFont="1"/>
    <xf numFmtId="0" fontId="1" fillId="0" borderId="0" xfId="58" applyFont="1" applyFill="1"/>
    <xf numFmtId="0" fontId="1" fillId="0" borderId="0" xfId="58" applyFont="1" applyBorder="1"/>
    <xf numFmtId="0" fontId="1" fillId="0" borderId="0" xfId="58" applyFont="1" applyFill="1" applyBorder="1"/>
    <xf numFmtId="0" fontId="1" fillId="0" borderId="0" xfId="58" applyFont="1" applyFill="1" applyAlignment="1">
      <alignment horizontal="right"/>
    </xf>
    <xf numFmtId="0" fontId="1" fillId="0" borderId="10" xfId="0" applyFont="1" applyFill="1" applyBorder="1" applyAlignment="1">
      <alignment horizontal="center" vertical="center" textRotation="90" wrapText="1"/>
    </xf>
    <xf numFmtId="0" fontId="1" fillId="0" borderId="0" xfId="473" applyFont="1"/>
    <xf numFmtId="0" fontId="19" fillId="0" borderId="0" xfId="56" applyFont="1"/>
    <xf numFmtId="0" fontId="26" fillId="0" borderId="0" xfId="56" applyFont="1"/>
    <xf numFmtId="0" fontId="46" fillId="0" borderId="0" xfId="369" applyFont="1" applyAlignment="1">
      <alignment vertical="center" wrapText="1"/>
    </xf>
    <xf numFmtId="0" fontId="1" fillId="0" borderId="0" xfId="58" applyFont="1" applyBorder="1" applyAlignment="1">
      <alignment vertical="center"/>
    </xf>
    <xf numFmtId="0" fontId="21" fillId="0" borderId="0" xfId="58" applyFont="1" applyAlignment="1">
      <alignment horizontal="right" vertical="center"/>
    </xf>
    <xf numFmtId="0" fontId="46" fillId="0" borderId="0" xfId="369" applyFont="1" applyAlignment="1">
      <alignment vertical="center"/>
    </xf>
    <xf numFmtId="0" fontId="47" fillId="0" borderId="0" xfId="64" applyFont="1" applyFill="1" applyBorder="1" applyAlignment="1">
      <alignment horizontal="center" vertical="center" wrapText="1"/>
    </xf>
    <xf numFmtId="0" fontId="48" fillId="0" borderId="10" xfId="64" applyFont="1" applyFill="1" applyBorder="1" applyAlignment="1">
      <alignment horizontal="center" vertical="center"/>
    </xf>
    <xf numFmtId="0" fontId="25" fillId="0" borderId="10" xfId="56" applyFont="1" applyBorder="1" applyAlignment="1">
      <alignment wrapText="1"/>
    </xf>
    <xf numFmtId="0" fontId="21" fillId="0" borderId="0" xfId="58" applyFont="1" applyAlignment="1">
      <alignment horizontal="right"/>
    </xf>
    <xf numFmtId="0" fontId="1" fillId="24" borderId="0" xfId="58" applyFont="1" applyFill="1"/>
    <xf numFmtId="0" fontId="27" fillId="0" borderId="0" xfId="56" applyFont="1"/>
    <xf numFmtId="0" fontId="1" fillId="0" borderId="10" xfId="56" applyFont="1" applyBorder="1" applyAlignment="1">
      <alignment horizontal="center" vertical="center" wrapText="1"/>
    </xf>
    <xf numFmtId="0" fontId="21" fillId="24" borderId="0" xfId="58" applyFont="1" applyFill="1" applyAlignment="1">
      <alignment horizontal="right" vertical="center"/>
    </xf>
    <xf numFmtId="0" fontId="21" fillId="24" borderId="0" xfId="58" applyFont="1" applyFill="1" applyAlignment="1">
      <alignment horizontal="right"/>
    </xf>
    <xf numFmtId="0" fontId="1" fillId="24" borderId="0" xfId="58" applyFont="1" applyFill="1" applyBorder="1"/>
    <xf numFmtId="0" fontId="46" fillId="24" borderId="0" xfId="369" applyFont="1" applyFill="1" applyAlignment="1">
      <alignment vertical="center"/>
    </xf>
    <xf numFmtId="0" fontId="21" fillId="24" borderId="0" xfId="58" applyFont="1" applyFill="1"/>
    <xf numFmtId="0" fontId="1" fillId="24" borderId="10" xfId="58" applyFont="1" applyFill="1" applyBorder="1"/>
    <xf numFmtId="0" fontId="45" fillId="0" borderId="11" xfId="64" applyFont="1" applyFill="1" applyBorder="1" applyAlignment="1">
      <alignment horizontal="center"/>
    </xf>
    <xf numFmtId="0" fontId="47" fillId="0" borderId="10" xfId="64" applyFont="1" applyFill="1" applyBorder="1" applyAlignment="1">
      <alignment horizontal="center" vertical="center" textRotation="90" wrapText="1"/>
    </xf>
    <xf numFmtId="0" fontId="1" fillId="0" borderId="0" xfId="58" applyFont="1" applyAlignment="1">
      <alignment horizontal="center" vertical="center" wrapText="1"/>
    </xf>
    <xf numFmtId="49" fontId="28" fillId="24" borderId="0" xfId="59" applyNumberFormat="1" applyFont="1" applyFill="1" applyAlignment="1">
      <alignment horizontal="center" vertical="center"/>
    </xf>
    <xf numFmtId="0" fontId="1" fillId="24" borderId="0" xfId="59" applyFont="1" applyFill="1" applyAlignment="1">
      <alignment wrapText="1"/>
    </xf>
    <xf numFmtId="0" fontId="28" fillId="24" borderId="0" xfId="59" applyFont="1" applyFill="1" applyAlignment="1">
      <alignment horizontal="center" vertical="center" wrapText="1"/>
    </xf>
    <xf numFmtId="0" fontId="1" fillId="24" borderId="0" xfId="59" applyFont="1" applyFill="1" applyAlignment="1">
      <alignment horizontal="center" vertical="center" wrapText="1"/>
    </xf>
    <xf numFmtId="0" fontId="1" fillId="24" borderId="0" xfId="59" applyFont="1" applyFill="1"/>
    <xf numFmtId="0" fontId="49" fillId="24" borderId="0" xfId="0" applyFont="1" applyFill="1" applyAlignment="1">
      <alignment horizontal="right" vertical="center"/>
    </xf>
    <xf numFmtId="0" fontId="50" fillId="24" borderId="0" xfId="0" applyFont="1" applyFill="1" applyAlignment="1">
      <alignment horizontal="center" vertical="top"/>
    </xf>
    <xf numFmtId="0" fontId="49" fillId="24" borderId="0" xfId="0" applyFont="1" applyFill="1" applyAlignment="1">
      <alignment horizontal="justify" vertical="center"/>
    </xf>
    <xf numFmtId="0" fontId="1" fillId="24" borderId="0" xfId="59" applyFont="1" applyFill="1" applyAlignment="1">
      <alignment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59" applyFont="1" applyFill="1" applyBorder="1" applyAlignment="1">
      <alignment horizontal="left" vertical="center" indent="1"/>
    </xf>
    <xf numFmtId="0" fontId="1" fillId="0" borderId="10" xfId="59" applyFont="1" applyFill="1" applyBorder="1" applyAlignment="1">
      <alignment horizontal="left" vertical="center" wrapText="1" indent="1"/>
    </xf>
    <xf numFmtId="0" fontId="1" fillId="0" borderId="10" xfId="59" applyFont="1" applyFill="1" applyBorder="1" applyAlignment="1">
      <alignment horizontal="left" vertical="center" indent="3"/>
    </xf>
    <xf numFmtId="0" fontId="1" fillId="0" borderId="10" xfId="59" applyFont="1" applyFill="1" applyBorder="1" applyAlignment="1">
      <alignment horizontal="left" vertical="center" wrapText="1" indent="3"/>
    </xf>
    <xf numFmtId="0" fontId="1" fillId="0" borderId="10" xfId="0" applyFont="1" applyFill="1" applyBorder="1" applyAlignment="1">
      <alignment horizontal="left" vertical="center" wrapText="1" indent="1"/>
    </xf>
    <xf numFmtId="0" fontId="1" fillId="0" borderId="10" xfId="59" applyFont="1" applyFill="1" applyBorder="1" applyAlignment="1">
      <alignment horizontal="left" vertical="center" wrapText="1" indent="5"/>
    </xf>
    <xf numFmtId="0" fontId="1" fillId="0" borderId="10" xfId="0" applyFont="1" applyFill="1" applyBorder="1" applyAlignment="1">
      <alignment horizontal="left" vertical="center" wrapText="1" indent="7"/>
    </xf>
    <xf numFmtId="0" fontId="1" fillId="0" borderId="13" xfId="59" applyFont="1" applyFill="1" applyBorder="1" applyAlignment="1">
      <alignment horizontal="left" vertical="center" indent="3"/>
    </xf>
    <xf numFmtId="0" fontId="1" fillId="24" borderId="12" xfId="0" applyFont="1" applyFill="1" applyBorder="1" applyAlignment="1">
      <alignment horizontal="left" vertical="center" wrapText="1" indent="1"/>
    </xf>
    <xf numFmtId="0" fontId="1" fillId="0" borderId="14" xfId="59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 indent="1"/>
    </xf>
    <xf numFmtId="0" fontId="1" fillId="0" borderId="15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0" xfId="59" applyFont="1" applyFill="1" applyBorder="1" applyAlignment="1">
      <alignment horizontal="left" vertical="center" indent="5"/>
    </xf>
    <xf numFmtId="0" fontId="1" fillId="0" borderId="14" xfId="59" applyFont="1" applyFill="1" applyBorder="1" applyAlignment="1">
      <alignment horizontal="left" vertical="center" indent="5"/>
    </xf>
    <xf numFmtId="0" fontId="1" fillId="0" borderId="14" xfId="0" applyFont="1" applyFill="1" applyBorder="1" applyAlignment="1">
      <alignment vertical="center" wrapText="1"/>
    </xf>
    <xf numFmtId="171" fontId="1" fillId="0" borderId="16" xfId="487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1" fontId="1" fillId="0" borderId="10" xfId="59" applyNumberFormat="1" applyFont="1" applyFill="1" applyBorder="1" applyAlignment="1">
      <alignment horizontal="left" vertical="center" wrapText="1"/>
    </xf>
    <xf numFmtId="171" fontId="1" fillId="0" borderId="17" xfId="59" applyNumberFormat="1" applyFont="1" applyFill="1" applyBorder="1" applyAlignment="1">
      <alignment horizontal="left" vertical="center" wrapText="1"/>
    </xf>
    <xf numFmtId="0" fontId="1" fillId="0" borderId="10" xfId="59" applyFont="1" applyFill="1" applyBorder="1" applyAlignment="1">
      <alignment horizontal="left" vertical="center" indent="7"/>
    </xf>
    <xf numFmtId="0" fontId="51" fillId="24" borderId="0" xfId="428" applyFont="1" applyFill="1" applyAlignment="1">
      <alignment vertical="center" wrapText="1"/>
    </xf>
    <xf numFmtId="0" fontId="49" fillId="24" borderId="0" xfId="0" applyFont="1" applyFill="1" applyAlignment="1">
      <alignment horizontal="justify"/>
    </xf>
    <xf numFmtId="0" fontId="20" fillId="24" borderId="0" xfId="471" applyFont="1" applyFill="1" applyAlignment="1">
      <alignment vertical="center"/>
    </xf>
    <xf numFmtId="0" fontId="1" fillId="0" borderId="13" xfId="0" applyFont="1" applyFill="1" applyBorder="1" applyAlignment="1">
      <alignment horizontal="left" vertical="center" wrapText="1" indent="1"/>
    </xf>
    <xf numFmtId="171" fontId="1" fillId="0" borderId="18" xfId="59" applyNumberFormat="1" applyFont="1" applyFill="1" applyBorder="1" applyAlignment="1">
      <alignment horizontal="left" vertical="center" wrapText="1"/>
    </xf>
    <xf numFmtId="0" fontId="1" fillId="0" borderId="19" xfId="59" applyFont="1" applyFill="1" applyBorder="1"/>
    <xf numFmtId="0" fontId="1" fillId="0" borderId="17" xfId="59" applyFont="1" applyFill="1" applyBorder="1"/>
    <xf numFmtId="0" fontId="1" fillId="0" borderId="14" xfId="59" applyFont="1" applyFill="1" applyBorder="1" applyAlignment="1">
      <alignment horizontal="left" vertical="center" wrapText="1" indent="3"/>
    </xf>
    <xf numFmtId="0" fontId="1" fillId="0" borderId="16" xfId="59" applyFont="1" applyFill="1" applyBorder="1"/>
    <xf numFmtId="49" fontId="28" fillId="0" borderId="0" xfId="59" applyNumberFormat="1" applyFont="1" applyFill="1" applyAlignment="1">
      <alignment horizontal="center" vertical="center"/>
    </xf>
    <xf numFmtId="0" fontId="1" fillId="0" borderId="0" xfId="59" applyFont="1" applyFill="1" applyAlignment="1">
      <alignment wrapText="1"/>
    </xf>
    <xf numFmtId="0" fontId="28" fillId="0" borderId="0" xfId="59" applyFont="1" applyFill="1" applyAlignment="1">
      <alignment horizontal="center" vertical="center" wrapText="1"/>
    </xf>
    <xf numFmtId="0" fontId="1" fillId="0" borderId="0" xfId="59" applyFont="1" applyFill="1"/>
    <xf numFmtId="0" fontId="47" fillId="24" borderId="10" xfId="64" applyFont="1" applyFill="1" applyBorder="1" applyAlignment="1">
      <alignment horizontal="center" vertical="center" textRotation="90" wrapText="1"/>
    </xf>
    <xf numFmtId="0" fontId="1" fillId="24" borderId="0" xfId="58" applyFont="1" applyFill="1" applyAlignment="1">
      <alignment horizontal="right"/>
    </xf>
    <xf numFmtId="0" fontId="48" fillId="24" borderId="10" xfId="62" applyFont="1" applyFill="1" applyBorder="1" applyAlignment="1">
      <alignment horizontal="center"/>
    </xf>
    <xf numFmtId="0" fontId="1" fillId="24" borderId="0" xfId="0" applyFont="1" applyFill="1"/>
    <xf numFmtId="0" fontId="46" fillId="0" borderId="0" xfId="369" applyFont="1" applyAlignment="1">
      <alignment horizontal="center" vertical="center"/>
    </xf>
    <xf numFmtId="0" fontId="1" fillId="0" borderId="0" xfId="54" applyFont="1" applyFill="1" applyAlignment="1">
      <alignment horizontal="left" vertical="center" wrapText="1"/>
    </xf>
    <xf numFmtId="0" fontId="46" fillId="0" borderId="0" xfId="369" applyFont="1" applyAlignment="1">
      <alignment horizontal="center" vertical="center"/>
    </xf>
    <xf numFmtId="0" fontId="21" fillId="0" borderId="0" xfId="58" applyFont="1" applyFill="1" applyAlignment="1">
      <alignment wrapText="1"/>
    </xf>
    <xf numFmtId="0" fontId="21" fillId="0" borderId="0" xfId="58" applyFont="1" applyFill="1" applyBorder="1" applyAlignment="1">
      <alignment horizontal="center"/>
    </xf>
    <xf numFmtId="0" fontId="21" fillId="24" borderId="0" xfId="58" applyFont="1" applyFill="1" applyBorder="1" applyAlignment="1"/>
    <xf numFmtId="0" fontId="21" fillId="24" borderId="0" xfId="58" applyFont="1" applyFill="1" applyAlignment="1">
      <alignment wrapText="1"/>
    </xf>
    <xf numFmtId="0" fontId="21" fillId="24" borderId="0" xfId="0" applyFont="1" applyFill="1" applyAlignment="1"/>
    <xf numFmtId="0" fontId="52" fillId="24" borderId="0" xfId="369" applyFont="1" applyFill="1" applyAlignment="1">
      <alignment vertical="center"/>
    </xf>
    <xf numFmtId="0" fontId="21" fillId="0" borderId="0" xfId="0" applyFont="1" applyFill="1" applyAlignment="1"/>
    <xf numFmtId="0" fontId="52" fillId="0" borderId="0" xfId="369" applyFont="1" applyAlignment="1">
      <alignment vertical="center"/>
    </xf>
    <xf numFmtId="0" fontId="1" fillId="0" borderId="0" xfId="472" applyFont="1" applyBorder="1" applyAlignment="1"/>
    <xf numFmtId="0" fontId="47" fillId="0" borderId="0" xfId="64" applyFont="1" applyFill="1" applyBorder="1" applyAlignment="1">
      <alignment vertical="center"/>
    </xf>
    <xf numFmtId="0" fontId="1" fillId="24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2" fontId="1" fillId="0" borderId="0" xfId="0" applyNumberFormat="1" applyFont="1" applyFill="1" applyBorder="1" applyAlignment="1">
      <alignment horizontal="center" vertical="center" wrapText="1"/>
    </xf>
    <xf numFmtId="0" fontId="21" fillId="0" borderId="0" xfId="58" applyFont="1" applyFill="1" applyBorder="1" applyAlignment="1">
      <alignment vertical="center"/>
    </xf>
    <xf numFmtId="0" fontId="1" fillId="0" borderId="0" xfId="472" applyFont="1" applyFill="1" applyBorder="1" applyAlignment="1"/>
    <xf numFmtId="0" fontId="1" fillId="0" borderId="0" xfId="472" applyFont="1" applyAlignment="1"/>
    <xf numFmtId="0" fontId="48" fillId="24" borderId="10" xfId="64" applyFont="1" applyFill="1" applyBorder="1" applyAlignment="1">
      <alignment horizontal="center" vertical="center"/>
    </xf>
    <xf numFmtId="172" fontId="1" fillId="24" borderId="10" xfId="0" applyNumberFormat="1" applyFont="1" applyFill="1" applyBorder="1" applyAlignment="1">
      <alignment horizontal="center" vertical="center" wrapText="1"/>
    </xf>
    <xf numFmtId="0" fontId="46" fillId="0" borderId="0" xfId="58" applyFont="1" applyFill="1" applyBorder="1" applyAlignment="1">
      <alignment horizontal="center" vertical="center"/>
    </xf>
    <xf numFmtId="0" fontId="46" fillId="0" borderId="0" xfId="58" applyFont="1" applyFill="1" applyBorder="1" applyAlignment="1">
      <alignment horizontal="center"/>
    </xf>
    <xf numFmtId="0" fontId="21" fillId="0" borderId="0" xfId="58" applyFont="1" applyFill="1" applyBorder="1" applyAlignment="1">
      <alignment vertical="center" wrapText="1"/>
    </xf>
    <xf numFmtId="0" fontId="46" fillId="24" borderId="10" xfId="369" applyFont="1" applyFill="1" applyBorder="1" applyAlignment="1">
      <alignment horizontal="center" vertical="center" wrapText="1"/>
    </xf>
    <xf numFmtId="0" fontId="25" fillId="0" borderId="10" xfId="56" applyFont="1" applyBorder="1" applyAlignment="1">
      <alignment horizontal="center" wrapText="1"/>
    </xf>
    <xf numFmtId="0" fontId="1" fillId="0" borderId="20" xfId="54" applyFont="1" applyFill="1" applyBorder="1" applyAlignment="1">
      <alignment vertical="center" wrapText="1"/>
    </xf>
    <xf numFmtId="49" fontId="29" fillId="0" borderId="13" xfId="59" applyNumberFormat="1" applyFont="1" applyFill="1" applyBorder="1" applyAlignment="1">
      <alignment horizontal="center" vertical="center"/>
    </xf>
    <xf numFmtId="0" fontId="29" fillId="0" borderId="13" xfId="59" applyFont="1" applyFill="1" applyBorder="1" applyAlignment="1">
      <alignment horizontal="center" vertical="center" wrapText="1"/>
    </xf>
    <xf numFmtId="0" fontId="29" fillId="24" borderId="16" xfId="59" applyFont="1" applyFill="1" applyBorder="1" applyAlignment="1">
      <alignment horizontal="center" vertical="center" wrapText="1"/>
    </xf>
    <xf numFmtId="0" fontId="1" fillId="0" borderId="19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6" xfId="0" applyFont="1" applyFill="1" applyBorder="1"/>
    <xf numFmtId="0" fontId="1" fillId="0" borderId="21" xfId="0" applyFont="1" applyFill="1" applyBorder="1"/>
    <xf numFmtId="0" fontId="1" fillId="0" borderId="2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49" fontId="28" fillId="0" borderId="20" xfId="59" applyNumberFormat="1" applyFont="1" applyFill="1" applyBorder="1" applyAlignment="1">
      <alignment horizontal="left" vertical="center"/>
    </xf>
    <xf numFmtId="0" fontId="47" fillId="24" borderId="0" xfId="64" applyFont="1" applyFill="1" applyBorder="1" applyAlignment="1">
      <alignment vertical="center"/>
    </xf>
    <xf numFmtId="0" fontId="46" fillId="24" borderId="10" xfId="369" applyFont="1" applyFill="1" applyBorder="1" applyAlignment="1">
      <alignment horizontal="center" wrapText="1"/>
    </xf>
    <xf numFmtId="49" fontId="53" fillId="24" borderId="10" xfId="369" applyNumberFormat="1" applyFont="1" applyFill="1" applyBorder="1" applyAlignment="1">
      <alignment horizontal="left" vertical="center" wrapText="1"/>
    </xf>
    <xf numFmtId="49" fontId="46" fillId="24" borderId="10" xfId="369" applyNumberFormat="1" applyFont="1" applyFill="1" applyBorder="1" applyAlignment="1">
      <alignment horizontal="left" vertical="center" wrapText="1"/>
    </xf>
    <xf numFmtId="2" fontId="1" fillId="24" borderId="10" xfId="58" applyNumberFormat="1" applyFont="1" applyFill="1" applyBorder="1"/>
    <xf numFmtId="172" fontId="1" fillId="24" borderId="10" xfId="58" applyNumberFormat="1" applyFont="1" applyFill="1" applyBorder="1"/>
    <xf numFmtId="49" fontId="46" fillId="24" borderId="10" xfId="369" applyNumberFormat="1" applyFont="1" applyFill="1" applyBorder="1" applyAlignment="1">
      <alignment horizontal="center" vertical="center"/>
    </xf>
    <xf numFmtId="2" fontId="54" fillId="24" borderId="10" xfId="0" applyNumberFormat="1" applyFont="1" applyFill="1" applyBorder="1"/>
    <xf numFmtId="0" fontId="1" fillId="24" borderId="0" xfId="58" applyFont="1" applyFill="1" applyAlignment="1">
      <alignment horizontal="center"/>
    </xf>
    <xf numFmtId="172" fontId="1" fillId="24" borderId="10" xfId="0" applyNumberFormat="1" applyFont="1" applyFill="1" applyBorder="1" applyAlignment="1">
      <alignment horizontal="right"/>
    </xf>
    <xf numFmtId="0" fontId="1" fillId="24" borderId="10" xfId="0" applyFont="1" applyFill="1" applyBorder="1" applyAlignment="1">
      <alignment horizontal="right"/>
    </xf>
    <xf numFmtId="0" fontId="34" fillId="24" borderId="10" xfId="58" applyFont="1" applyFill="1" applyBorder="1"/>
    <xf numFmtId="2" fontId="55" fillId="24" borderId="10" xfId="369" applyNumberFormat="1" applyFont="1" applyFill="1" applyBorder="1" applyAlignment="1">
      <alignment horizontal="center" vertical="center"/>
    </xf>
    <xf numFmtId="2" fontId="55" fillId="24" borderId="10" xfId="369" applyNumberFormat="1" applyFont="1" applyFill="1" applyBorder="1" applyAlignment="1">
      <alignment horizontal="center"/>
    </xf>
    <xf numFmtId="0" fontId="56" fillId="24" borderId="0" xfId="58" applyFont="1" applyFill="1"/>
    <xf numFmtId="0" fontId="57" fillId="24" borderId="0" xfId="58" applyFont="1" applyFill="1" applyBorder="1" applyAlignment="1">
      <alignment horizontal="center"/>
    </xf>
    <xf numFmtId="0" fontId="56" fillId="24" borderId="0" xfId="369" applyFont="1" applyFill="1" applyAlignment="1">
      <alignment horizontal="center" vertical="center"/>
    </xf>
    <xf numFmtId="0" fontId="34" fillId="24" borderId="10" xfId="0" applyFont="1" applyFill="1" applyBorder="1" applyAlignment="1">
      <alignment horizontal="center"/>
    </xf>
    <xf numFmtId="2" fontId="1" fillId="24" borderId="10" xfId="0" applyNumberFormat="1" applyFont="1" applyFill="1" applyBorder="1" applyAlignment="1">
      <alignment horizontal="right"/>
    </xf>
    <xf numFmtId="49" fontId="46" fillId="24" borderId="13" xfId="369" applyNumberFormat="1" applyFont="1" applyFill="1" applyBorder="1" applyAlignment="1">
      <alignment horizontal="center" vertical="center"/>
    </xf>
    <xf numFmtId="0" fontId="46" fillId="24" borderId="10" xfId="369" applyFont="1" applyFill="1" applyBorder="1" applyAlignment="1">
      <alignment horizontal="center"/>
    </xf>
    <xf numFmtId="0" fontId="34" fillId="24" borderId="0" xfId="0" applyFont="1" applyFill="1" applyAlignment="1">
      <alignment horizontal="center"/>
    </xf>
    <xf numFmtId="49" fontId="58" fillId="24" borderId="10" xfId="369" applyNumberFormat="1" applyFont="1" applyFill="1" applyBorder="1" applyAlignment="1">
      <alignment horizontal="left" vertical="center" wrapText="1"/>
    </xf>
    <xf numFmtId="0" fontId="59" fillId="24" borderId="0" xfId="58" applyFont="1" applyFill="1"/>
    <xf numFmtId="0" fontId="34" fillId="24" borderId="0" xfId="58" applyFont="1" applyFill="1"/>
    <xf numFmtId="0" fontId="34" fillId="24" borderId="22" xfId="0" applyFont="1" applyFill="1" applyBorder="1" applyAlignment="1">
      <alignment horizontal="center"/>
    </xf>
    <xf numFmtId="172" fontId="1" fillId="24" borderId="10" xfId="58" applyNumberFormat="1" applyFont="1" applyFill="1" applyBorder="1" applyAlignment="1">
      <alignment horizontal="right" wrapText="1"/>
    </xf>
    <xf numFmtId="0" fontId="1" fillId="24" borderId="10" xfId="58" applyFont="1" applyFill="1" applyBorder="1" applyAlignment="1">
      <alignment horizontal="right" wrapText="1"/>
    </xf>
    <xf numFmtId="0" fontId="1" fillId="24" borderId="10" xfId="58" applyFont="1" applyFill="1" applyBorder="1" applyAlignment="1">
      <alignment horizontal="right"/>
    </xf>
    <xf numFmtId="2" fontId="55" fillId="24" borderId="22" xfId="369" applyNumberFormat="1" applyFont="1" applyFill="1" applyBorder="1" applyAlignment="1">
      <alignment horizontal="center"/>
    </xf>
    <xf numFmtId="2" fontId="55" fillId="24" borderId="22" xfId="369" applyNumberFormat="1" applyFont="1" applyFill="1" applyBorder="1" applyAlignment="1">
      <alignment horizontal="center" vertical="center"/>
    </xf>
    <xf numFmtId="0" fontId="1" fillId="24" borderId="0" xfId="472" applyFont="1" applyFill="1" applyBorder="1" applyAlignment="1"/>
    <xf numFmtId="172" fontId="1" fillId="24" borderId="0" xfId="0" applyNumberFormat="1" applyFont="1" applyFill="1" applyBorder="1" applyAlignment="1">
      <alignment horizontal="center" vertical="center" wrapText="1"/>
    </xf>
    <xf numFmtId="2" fontId="46" fillId="24" borderId="10" xfId="369" applyNumberFormat="1" applyFont="1" applyFill="1" applyBorder="1" applyAlignment="1">
      <alignment horizontal="right"/>
    </xf>
    <xf numFmtId="0" fontId="50" fillId="24" borderId="0" xfId="369" applyFont="1" applyFill="1"/>
    <xf numFmtId="0" fontId="50" fillId="24" borderId="0" xfId="369" applyFont="1" applyFill="1" applyBorder="1"/>
    <xf numFmtId="0" fontId="50" fillId="24" borderId="0" xfId="369" applyFont="1" applyFill="1" applyAlignment="1">
      <alignment vertical="center"/>
    </xf>
    <xf numFmtId="0" fontId="35" fillId="24" borderId="0" xfId="369" applyFont="1" applyFill="1"/>
    <xf numFmtId="0" fontId="50" fillId="24" borderId="10" xfId="369" applyFont="1" applyFill="1" applyBorder="1" applyAlignment="1">
      <alignment horizontal="center" vertical="center" textRotation="90"/>
    </xf>
    <xf numFmtId="0" fontId="50" fillId="24" borderId="10" xfId="369" applyFont="1" applyFill="1" applyBorder="1" applyAlignment="1">
      <alignment horizontal="center" vertical="center" textRotation="90" wrapText="1"/>
    </xf>
    <xf numFmtId="0" fontId="46" fillId="24" borderId="10" xfId="369" applyFont="1" applyFill="1" applyBorder="1" applyAlignment="1">
      <alignment horizontal="center" vertical="center"/>
    </xf>
    <xf numFmtId="49" fontId="46" fillId="24" borderId="10" xfId="369" applyNumberFormat="1" applyFont="1" applyFill="1" applyBorder="1" applyAlignment="1">
      <alignment horizontal="center"/>
    </xf>
    <xf numFmtId="0" fontId="46" fillId="24" borderId="0" xfId="369" applyFont="1" applyFill="1"/>
    <xf numFmtId="172" fontId="46" fillId="24" borderId="10" xfId="369" applyNumberFormat="1" applyFont="1" applyFill="1" applyBorder="1" applyAlignment="1">
      <alignment horizontal="right"/>
    </xf>
    <xf numFmtId="172" fontId="46" fillId="24" borderId="10" xfId="369" applyNumberFormat="1" applyFont="1" applyFill="1" applyBorder="1"/>
    <xf numFmtId="2" fontId="46" fillId="24" borderId="22" xfId="369" applyNumberFormat="1" applyFont="1" applyFill="1" applyBorder="1" applyAlignment="1">
      <alignment horizontal="right"/>
    </xf>
    <xf numFmtId="172" fontId="46" fillId="24" borderId="22" xfId="369" applyNumberFormat="1" applyFont="1" applyFill="1" applyBorder="1" applyAlignment="1">
      <alignment horizontal="right"/>
    </xf>
    <xf numFmtId="172" fontId="46" fillId="24" borderId="13" xfId="369" applyNumberFormat="1" applyFont="1" applyFill="1" applyBorder="1"/>
    <xf numFmtId="172" fontId="50" fillId="24" borderId="0" xfId="369" applyNumberFormat="1" applyFont="1" applyFill="1" applyBorder="1"/>
    <xf numFmtId="171" fontId="1" fillId="24" borderId="10" xfId="59" applyNumberFormat="1" applyFont="1" applyFill="1" applyBorder="1" applyAlignment="1">
      <alignment wrapText="1"/>
    </xf>
    <xf numFmtId="1" fontId="1" fillId="24" borderId="10" xfId="58" applyNumberFormat="1" applyFont="1" applyFill="1" applyBorder="1" applyAlignment="1">
      <alignment horizontal="right" wrapText="1"/>
    </xf>
    <xf numFmtId="1" fontId="1" fillId="24" borderId="10" xfId="58" applyNumberFormat="1" applyFont="1" applyFill="1" applyBorder="1" applyAlignment="1">
      <alignment horizontal="right"/>
    </xf>
    <xf numFmtId="1" fontId="1" fillId="24" borderId="10" xfId="0" applyNumberFormat="1" applyFont="1" applyFill="1" applyBorder="1" applyAlignment="1">
      <alignment horizontal="right"/>
    </xf>
    <xf numFmtId="1" fontId="1" fillId="24" borderId="10" xfId="58" applyNumberFormat="1" applyFont="1" applyFill="1" applyBorder="1"/>
    <xf numFmtId="1" fontId="1" fillId="24" borderId="10" xfId="0" applyNumberFormat="1" applyFont="1" applyFill="1" applyBorder="1" applyAlignment="1">
      <alignment horizontal="center"/>
    </xf>
    <xf numFmtId="1" fontId="1" fillId="24" borderId="10" xfId="58" applyNumberFormat="1" applyFont="1" applyFill="1" applyBorder="1" applyAlignment="1">
      <alignment horizontal="center"/>
    </xf>
    <xf numFmtId="2" fontId="1" fillId="24" borderId="10" xfId="58" applyNumberFormat="1" applyFont="1" applyFill="1" applyBorder="1" applyAlignment="1">
      <alignment horizontal="right" wrapText="1"/>
    </xf>
    <xf numFmtId="2" fontId="1" fillId="24" borderId="10" xfId="58" applyNumberFormat="1" applyFont="1" applyFill="1" applyBorder="1" applyAlignment="1">
      <alignment horizontal="right"/>
    </xf>
    <xf numFmtId="172" fontId="1" fillId="24" borderId="10" xfId="0" applyNumberFormat="1" applyFont="1" applyFill="1" applyBorder="1" applyAlignment="1">
      <alignment horizontal="right" wrapText="1"/>
    </xf>
    <xf numFmtId="172" fontId="0" fillId="24" borderId="10" xfId="0" applyNumberFormat="1" applyFill="1" applyBorder="1"/>
    <xf numFmtId="172" fontId="1" fillId="24" borderId="0" xfId="61" applyNumberFormat="1" applyFill="1"/>
    <xf numFmtId="2" fontId="54" fillId="24" borderId="10" xfId="0" applyNumberFormat="1" applyFont="1" applyFill="1" applyBorder="1" applyAlignment="1">
      <alignment horizontal="center"/>
    </xf>
    <xf numFmtId="0" fontId="60" fillId="24" borderId="0" xfId="59" applyFont="1" applyFill="1" applyAlignment="1">
      <alignment horizontal="center" vertical="center" wrapText="1"/>
    </xf>
    <xf numFmtId="0" fontId="46" fillId="24" borderId="0" xfId="59" applyFont="1" applyFill="1"/>
    <xf numFmtId="171" fontId="53" fillId="24" borderId="12" xfId="488" applyFont="1" applyFill="1" applyBorder="1" applyAlignment="1">
      <alignment horizontal="right"/>
    </xf>
    <xf numFmtId="171" fontId="46" fillId="24" borderId="10" xfId="488" applyFont="1" applyFill="1" applyBorder="1" applyAlignment="1"/>
    <xf numFmtId="171" fontId="46" fillId="24" borderId="12" xfId="488" applyFont="1" applyFill="1" applyBorder="1" applyAlignment="1"/>
    <xf numFmtId="171" fontId="46" fillId="24" borderId="10" xfId="488" applyFont="1" applyFill="1" applyBorder="1" applyAlignment="1">
      <alignment horizontal="center"/>
    </xf>
    <xf numFmtId="171" fontId="46" fillId="24" borderId="10" xfId="488" applyFont="1" applyFill="1" applyBorder="1" applyAlignment="1">
      <alignment horizontal="center" vertical="center"/>
    </xf>
    <xf numFmtId="2" fontId="46" fillId="24" borderId="10" xfId="0" applyNumberFormat="1" applyFont="1" applyFill="1" applyBorder="1"/>
    <xf numFmtId="0" fontId="46" fillId="24" borderId="10" xfId="0" applyFont="1" applyFill="1" applyBorder="1" applyAlignment="1">
      <alignment horizontal="center"/>
    </xf>
    <xf numFmtId="2" fontId="46" fillId="24" borderId="10" xfId="0" applyNumberFormat="1" applyFont="1" applyFill="1" applyBorder="1" applyAlignment="1">
      <alignment horizontal="center"/>
    </xf>
    <xf numFmtId="0" fontId="46" fillId="24" borderId="10" xfId="0" applyFont="1" applyFill="1" applyBorder="1" applyAlignment="1">
      <alignment horizontal="center" vertical="center"/>
    </xf>
    <xf numFmtId="0" fontId="46" fillId="24" borderId="15" xfId="0" applyFont="1" applyFill="1" applyBorder="1" applyAlignment="1">
      <alignment horizontal="center" vertical="center"/>
    </xf>
    <xf numFmtId="171" fontId="46" fillId="24" borderId="10" xfId="0" applyNumberFormat="1" applyFont="1" applyFill="1" applyBorder="1" applyAlignment="1">
      <alignment horizontal="right"/>
    </xf>
    <xf numFmtId="0" fontId="46" fillId="24" borderId="14" xfId="0" applyFont="1" applyFill="1" applyBorder="1"/>
    <xf numFmtId="171" fontId="46" fillId="24" borderId="10" xfId="488" applyNumberFormat="1" applyFont="1" applyFill="1" applyBorder="1" applyAlignment="1">
      <alignment horizontal="center" vertical="center"/>
    </xf>
    <xf numFmtId="171" fontId="46" fillId="24" borderId="10" xfId="59" applyNumberFormat="1" applyFont="1" applyFill="1" applyBorder="1" applyAlignment="1">
      <alignment horizontal="center" vertical="center" wrapText="1"/>
    </xf>
    <xf numFmtId="171" fontId="46" fillId="24" borderId="10" xfId="488" applyFont="1" applyFill="1" applyBorder="1" applyAlignment="1">
      <alignment vertical="center"/>
    </xf>
    <xf numFmtId="0" fontId="1" fillId="24" borderId="15" xfId="0" applyFont="1" applyFill="1" applyBorder="1" applyAlignment="1">
      <alignment horizontal="center" vertical="center"/>
    </xf>
    <xf numFmtId="0" fontId="28" fillId="24" borderId="11" xfId="59" applyFont="1" applyFill="1" applyBorder="1" applyAlignment="1">
      <alignment horizontal="center" vertical="center" wrapText="1"/>
    </xf>
    <xf numFmtId="49" fontId="29" fillId="24" borderId="13" xfId="59" applyNumberFormat="1" applyFont="1" applyFill="1" applyBorder="1" applyAlignment="1">
      <alignment horizontal="center" vertical="center"/>
    </xf>
    <xf numFmtId="2" fontId="54" fillId="24" borderId="10" xfId="0" applyNumberFormat="1" applyFont="1" applyFill="1" applyBorder="1" applyAlignment="1">
      <alignment horizontal="center" vertical="center"/>
    </xf>
    <xf numFmtId="43" fontId="46" fillId="24" borderId="10" xfId="0" applyNumberFormat="1" applyFont="1" applyFill="1" applyBorder="1" applyAlignment="1">
      <alignment horizontal="right"/>
    </xf>
    <xf numFmtId="2" fontId="61" fillId="24" borderId="10" xfId="0" applyNumberFormat="1" applyFont="1" applyFill="1" applyBorder="1" applyAlignment="1">
      <alignment horizontal="center" vertical="center"/>
    </xf>
    <xf numFmtId="0" fontId="60" fillId="24" borderId="10" xfId="59" applyFont="1" applyFill="1" applyBorder="1" applyAlignment="1">
      <alignment horizontal="center" vertical="center" wrapText="1"/>
    </xf>
    <xf numFmtId="0" fontId="62" fillId="24" borderId="14" xfId="59" applyFont="1" applyFill="1" applyBorder="1" applyAlignment="1">
      <alignment horizontal="center" vertical="center" wrapText="1"/>
    </xf>
    <xf numFmtId="0" fontId="1" fillId="24" borderId="17" xfId="0" applyFont="1" applyFill="1" applyBorder="1"/>
    <xf numFmtId="0" fontId="1" fillId="24" borderId="10" xfId="59" applyFont="1" applyFill="1" applyBorder="1" applyAlignment="1">
      <alignment horizontal="left" vertical="center" indent="1"/>
    </xf>
    <xf numFmtId="0" fontId="1" fillId="24" borderId="10" xfId="58" applyFont="1" applyFill="1" applyBorder="1" applyAlignment="1">
      <alignment horizontal="center" vertical="center" wrapText="1"/>
    </xf>
    <xf numFmtId="0" fontId="46" fillId="24" borderId="0" xfId="369" applyFont="1" applyFill="1" applyAlignment="1">
      <alignment horizontal="center" vertical="center"/>
    </xf>
    <xf numFmtId="0" fontId="1" fillId="24" borderId="10" xfId="58" applyFont="1" applyFill="1" applyBorder="1" applyAlignment="1">
      <alignment horizontal="center" vertical="center" textRotation="90" wrapText="1"/>
    </xf>
    <xf numFmtId="0" fontId="1" fillId="24" borderId="10" xfId="0" applyFont="1" applyFill="1" applyBorder="1"/>
    <xf numFmtId="0" fontId="21" fillId="24" borderId="0" xfId="58" applyFont="1" applyFill="1" applyBorder="1" applyAlignment="1">
      <alignment horizontal="center"/>
    </xf>
    <xf numFmtId="0" fontId="46" fillId="24" borderId="10" xfId="369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10" xfId="0" applyFont="1" applyFill="1" applyBorder="1"/>
    <xf numFmtId="0" fontId="21" fillId="24" borderId="0" xfId="58" applyFont="1" applyFill="1" applyBorder="1" applyAlignment="1">
      <alignment horizontal="center"/>
    </xf>
    <xf numFmtId="0" fontId="1" fillId="24" borderId="13" xfId="58" applyFont="1" applyFill="1" applyBorder="1" applyAlignment="1">
      <alignment horizontal="center" vertical="center" wrapText="1"/>
    </xf>
    <xf numFmtId="0" fontId="46" fillId="24" borderId="0" xfId="369" applyFont="1" applyFill="1" applyAlignment="1">
      <alignment horizontal="center" vertical="center"/>
    </xf>
    <xf numFmtId="0" fontId="47" fillId="24" borderId="10" xfId="64" applyFont="1" applyFill="1" applyBorder="1" applyAlignment="1">
      <alignment horizontal="center" vertical="center" wrapText="1"/>
    </xf>
    <xf numFmtId="0" fontId="47" fillId="24" borderId="10" xfId="64" applyFont="1" applyFill="1" applyBorder="1" applyAlignment="1">
      <alignment horizontal="center" vertical="center"/>
    </xf>
    <xf numFmtId="0" fontId="46" fillId="24" borderId="10" xfId="369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10" xfId="0" applyFont="1" applyFill="1" applyBorder="1"/>
    <xf numFmtId="0" fontId="21" fillId="24" borderId="0" xfId="58" applyFont="1" applyFill="1" applyBorder="1" applyAlignment="1">
      <alignment horizontal="center"/>
    </xf>
    <xf numFmtId="0" fontId="46" fillId="24" borderId="0" xfId="369" applyFont="1" applyFill="1" applyAlignment="1">
      <alignment horizontal="center" vertical="center"/>
    </xf>
    <xf numFmtId="0" fontId="1" fillId="0" borderId="10" xfId="58" applyFont="1" applyFill="1" applyBorder="1" applyAlignment="1">
      <alignment horizontal="center" vertical="center"/>
    </xf>
    <xf numFmtId="0" fontId="46" fillId="24" borderId="10" xfId="369" applyFont="1" applyFill="1" applyBorder="1" applyAlignment="1">
      <alignment horizontal="center" vertical="center" wrapText="1"/>
    </xf>
    <xf numFmtId="0" fontId="46" fillId="24" borderId="0" xfId="369" applyFont="1" applyFill="1" applyBorder="1" applyAlignment="1">
      <alignment horizontal="center" vertical="center" wrapText="1"/>
    </xf>
    <xf numFmtId="0" fontId="1" fillId="0" borderId="10" xfId="58" applyFont="1" applyFill="1" applyBorder="1"/>
    <xf numFmtId="0" fontId="1" fillId="0" borderId="10" xfId="58" applyFont="1" applyFill="1" applyBorder="1" applyAlignment="1">
      <alignment wrapText="1"/>
    </xf>
    <xf numFmtId="0" fontId="1" fillId="0" borderId="10" xfId="58" applyFont="1" applyBorder="1"/>
    <xf numFmtId="0" fontId="1" fillId="0" borderId="10" xfId="58" applyFont="1" applyBorder="1" applyAlignment="1">
      <alignment wrapText="1"/>
    </xf>
    <xf numFmtId="2" fontId="1" fillId="24" borderId="10" xfId="0" applyNumberFormat="1" applyFont="1" applyFill="1" applyBorder="1" applyAlignment="1">
      <alignment horizontal="center" vertical="center" wrapText="1"/>
    </xf>
    <xf numFmtId="2" fontId="1" fillId="0" borderId="10" xfId="58" applyNumberFormat="1" applyFont="1" applyFill="1" applyBorder="1" applyAlignment="1">
      <alignment horizontal="center"/>
    </xf>
    <xf numFmtId="2" fontId="1" fillId="0" borderId="10" xfId="58" applyNumberFormat="1" applyFont="1" applyBorder="1" applyAlignment="1">
      <alignment horizontal="center"/>
    </xf>
    <xf numFmtId="0" fontId="1" fillId="0" borderId="10" xfId="58" applyFont="1" applyBorder="1" applyAlignment="1">
      <alignment horizontal="center" vertical="center"/>
    </xf>
    <xf numFmtId="2" fontId="1" fillId="0" borderId="10" xfId="58" applyNumberFormat="1" applyFont="1" applyBorder="1" applyAlignment="1">
      <alignment horizontal="center" vertical="center"/>
    </xf>
    <xf numFmtId="2" fontId="1" fillId="0" borderId="10" xfId="58" applyNumberFormat="1" applyFont="1" applyFill="1" applyBorder="1" applyAlignment="1">
      <alignment horizontal="center" vertical="center"/>
    </xf>
    <xf numFmtId="0" fontId="1" fillId="24" borderId="10" xfId="58" applyFont="1" applyFill="1" applyBorder="1" applyAlignment="1">
      <alignment vertical="center"/>
    </xf>
    <xf numFmtId="2" fontId="1" fillId="24" borderId="10" xfId="58" applyNumberFormat="1" applyFont="1" applyFill="1" applyBorder="1" applyAlignment="1">
      <alignment horizontal="center" vertical="center"/>
    </xf>
    <xf numFmtId="172" fontId="1" fillId="24" borderId="10" xfId="58" applyNumberFormat="1" applyFont="1" applyFill="1" applyBorder="1" applyAlignment="1">
      <alignment vertical="center"/>
    </xf>
    <xf numFmtId="0" fontId="21" fillId="24" borderId="0" xfId="58" applyFont="1" applyFill="1" applyBorder="1" applyAlignment="1">
      <alignment vertical="center"/>
    </xf>
    <xf numFmtId="0" fontId="1" fillId="24" borderId="0" xfId="58" applyFont="1" applyFill="1" applyBorder="1" applyAlignment="1">
      <alignment vertical="center"/>
    </xf>
    <xf numFmtId="0" fontId="46" fillId="24" borderId="0" xfId="58" applyFont="1" applyFill="1" applyBorder="1" applyAlignment="1">
      <alignment horizontal="center" vertical="center"/>
    </xf>
    <xf numFmtId="0" fontId="46" fillId="24" borderId="0" xfId="58" applyFont="1" applyFill="1" applyBorder="1" applyAlignment="1">
      <alignment horizontal="center"/>
    </xf>
    <xf numFmtId="0" fontId="47" fillId="24" borderId="0" xfId="64" applyFont="1" applyFill="1" applyBorder="1" applyAlignment="1">
      <alignment horizontal="center" vertical="center" wrapText="1"/>
    </xf>
    <xf numFmtId="0" fontId="45" fillId="24" borderId="0" xfId="64" applyFont="1" applyFill="1" applyBorder="1" applyAlignment="1"/>
    <xf numFmtId="0" fontId="44" fillId="24" borderId="0" xfId="62" applyFont="1" applyFill="1" applyBorder="1" applyAlignment="1"/>
    <xf numFmtId="0" fontId="1" fillId="24" borderId="0" xfId="58" applyFont="1" applyFill="1" applyAlignment="1">
      <alignment horizontal="center" vertical="center" wrapText="1"/>
    </xf>
    <xf numFmtId="2" fontId="1" fillId="24" borderId="10" xfId="58" applyNumberFormat="1" applyFont="1" applyFill="1" applyBorder="1" applyAlignment="1">
      <alignment horizontal="center"/>
    </xf>
    <xf numFmtId="172" fontId="1" fillId="24" borderId="10" xfId="58" applyNumberFormat="1" applyFont="1" applyFill="1" applyBorder="1" applyAlignment="1">
      <alignment horizontal="center"/>
    </xf>
    <xf numFmtId="0" fontId="1" fillId="24" borderId="10" xfId="58" applyFont="1" applyFill="1" applyBorder="1" applyAlignment="1">
      <alignment wrapText="1"/>
    </xf>
    <xf numFmtId="178" fontId="46" fillId="24" borderId="10" xfId="59" applyNumberFormat="1" applyFont="1" applyFill="1" applyBorder="1" applyAlignment="1">
      <alignment horizontal="left" vertical="center" wrapText="1"/>
    </xf>
    <xf numFmtId="178" fontId="46" fillId="24" borderId="10" xfId="488" applyNumberFormat="1" applyFont="1" applyFill="1" applyBorder="1" applyAlignment="1">
      <alignment horizontal="center" vertical="center"/>
    </xf>
    <xf numFmtId="178" fontId="46" fillId="24" borderId="10" xfId="488" applyNumberFormat="1" applyFont="1" applyFill="1" applyBorder="1" applyAlignment="1">
      <alignment vertical="center"/>
    </xf>
    <xf numFmtId="178" fontId="46" fillId="24" borderId="10" xfId="59" applyNumberFormat="1" applyFont="1" applyFill="1" applyBorder="1" applyAlignment="1">
      <alignment vertical="center" wrapText="1"/>
    </xf>
    <xf numFmtId="0" fontId="1" fillId="24" borderId="10" xfId="0" applyFont="1" applyFill="1" applyBorder="1"/>
    <xf numFmtId="4" fontId="46" fillId="24" borderId="10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 vertical="center"/>
    </xf>
    <xf numFmtId="0" fontId="1" fillId="0" borderId="19" xfId="59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0" fontId="1" fillId="0" borderId="17" xfId="59" applyFont="1" applyFill="1" applyBorder="1" applyAlignment="1">
      <alignment horizontal="center" vertical="center"/>
    </xf>
    <xf numFmtId="0" fontId="54" fillId="24" borderId="10" xfId="0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49" fontId="1" fillId="0" borderId="25" xfId="0" applyNumberFormat="1" applyFont="1" applyFill="1" applyBorder="1" applyAlignment="1">
      <alignment horizontal="center" vertical="center"/>
    </xf>
    <xf numFmtId="0" fontId="1" fillId="0" borderId="18" xfId="59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0" fontId="1" fillId="0" borderId="16" xfId="59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0" fontId="1" fillId="0" borderId="21" xfId="59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wrapText="1"/>
    </xf>
    <xf numFmtId="49" fontId="1" fillId="24" borderId="24" xfId="0" applyNumberFormat="1" applyFont="1" applyFill="1" applyBorder="1" applyAlignment="1">
      <alignment horizontal="center" vertical="center"/>
    </xf>
    <xf numFmtId="0" fontId="1" fillId="24" borderId="17" xfId="59" applyFont="1" applyFill="1" applyBorder="1" applyAlignment="1">
      <alignment horizontal="center" vertical="center"/>
    </xf>
    <xf numFmtId="0" fontId="46" fillId="24" borderId="10" xfId="59" applyFont="1" applyFill="1" applyBorder="1" applyAlignment="1">
      <alignment horizontal="center" vertical="center" wrapText="1"/>
    </xf>
    <xf numFmtId="0" fontId="1" fillId="24" borderId="11" xfId="59" applyFont="1" applyFill="1" applyBorder="1" applyAlignment="1">
      <alignment horizontal="center" vertical="center" wrapText="1"/>
    </xf>
    <xf numFmtId="49" fontId="39" fillId="0" borderId="26" xfId="59" applyNumberFormat="1" applyFont="1" applyFill="1" applyBorder="1" applyAlignment="1">
      <alignment horizontal="center" vertical="center"/>
    </xf>
    <xf numFmtId="0" fontId="39" fillId="0" borderId="14" xfId="59" applyFont="1" applyFill="1" applyBorder="1" applyAlignment="1">
      <alignment horizontal="center" vertical="center" wrapText="1"/>
    </xf>
    <xf numFmtId="0" fontId="39" fillId="0" borderId="16" xfId="59" applyFont="1" applyFill="1" applyBorder="1" applyAlignment="1">
      <alignment horizontal="center" vertical="center" wrapText="1"/>
    </xf>
    <xf numFmtId="0" fontId="63" fillId="24" borderId="28" xfId="59" applyFont="1" applyFill="1" applyBorder="1" applyAlignment="1">
      <alignment horizontal="center" vertical="center" wrapText="1"/>
    </xf>
    <xf numFmtId="0" fontId="39" fillId="24" borderId="14" xfId="59" applyFont="1" applyFill="1" applyBorder="1" applyAlignment="1">
      <alignment horizontal="center" vertical="center"/>
    </xf>
    <xf numFmtId="0" fontId="40" fillId="0" borderId="16" xfId="59" applyFont="1" applyFill="1" applyBorder="1" applyAlignment="1">
      <alignment horizontal="center" vertical="center"/>
    </xf>
    <xf numFmtId="171" fontId="1" fillId="0" borderId="21" xfId="59" applyNumberFormat="1" applyFont="1" applyFill="1" applyBorder="1" applyAlignment="1">
      <alignment horizontal="left" vertical="center" wrapText="1"/>
    </xf>
    <xf numFmtId="0" fontId="1" fillId="24" borderId="10" xfId="0" applyFont="1" applyFill="1" applyBorder="1" applyAlignment="1">
      <alignment horizontal="center" vertical="center"/>
    </xf>
    <xf numFmtId="0" fontId="1" fillId="24" borderId="10" xfId="0" applyNumberFormat="1" applyFont="1" applyFill="1" applyBorder="1" applyAlignment="1">
      <alignment horizontal="center" vertical="center" wrapText="1"/>
    </xf>
    <xf numFmtId="171" fontId="1" fillId="24" borderId="10" xfId="0" applyNumberFormat="1" applyFont="1" applyFill="1" applyBorder="1" applyAlignment="1">
      <alignment vertical="center" wrapText="1"/>
    </xf>
    <xf numFmtId="0" fontId="1" fillId="24" borderId="10" xfId="0" applyFont="1" applyFill="1" applyBorder="1" applyAlignment="1">
      <alignment vertical="center"/>
    </xf>
    <xf numFmtId="0" fontId="1" fillId="0" borderId="19" xfId="59" applyFont="1" applyFill="1" applyBorder="1" applyAlignment="1">
      <alignment horizontal="center" vertical="center" wrapText="1"/>
    </xf>
    <xf numFmtId="49" fontId="1" fillId="0" borderId="24" xfId="59" applyNumberFormat="1" applyFont="1" applyFill="1" applyBorder="1" applyAlignment="1">
      <alignment horizontal="center" vertical="center"/>
    </xf>
    <xf numFmtId="0" fontId="1" fillId="0" borderId="17" xfId="59" applyFont="1" applyFill="1" applyBorder="1" applyAlignment="1">
      <alignment horizontal="center" vertical="center" wrapText="1"/>
    </xf>
    <xf numFmtId="49" fontId="1" fillId="0" borderId="26" xfId="59" applyNumberFormat="1" applyFont="1" applyFill="1" applyBorder="1" applyAlignment="1">
      <alignment horizontal="center" vertical="center"/>
    </xf>
    <xf numFmtId="0" fontId="28" fillId="24" borderId="10" xfId="59" applyFont="1" applyFill="1" applyBorder="1" applyAlignment="1">
      <alignment horizontal="center" vertical="center" wrapText="1"/>
    </xf>
    <xf numFmtId="0" fontId="29" fillId="24" borderId="13" xfId="59" applyFont="1" applyFill="1" applyBorder="1" applyAlignment="1">
      <alignment horizontal="center" vertical="center" wrapText="1"/>
    </xf>
    <xf numFmtId="43" fontId="1" fillId="24" borderId="12" xfId="0" applyNumberFormat="1" applyFont="1" applyFill="1" applyBorder="1" applyAlignment="1">
      <alignment horizontal="center" vertical="center"/>
    </xf>
    <xf numFmtId="171" fontId="1" fillId="24" borderId="12" xfId="487" applyNumberFormat="1" applyFont="1" applyFill="1" applyBorder="1" applyAlignment="1">
      <alignment horizontal="center" vertical="center"/>
    </xf>
    <xf numFmtId="171" fontId="1" fillId="24" borderId="10" xfId="487" applyNumberFormat="1" applyFont="1" applyFill="1" applyBorder="1" applyAlignment="1">
      <alignment horizontal="center" vertical="center"/>
    </xf>
    <xf numFmtId="2" fontId="1" fillId="24" borderId="10" xfId="0" applyNumberFormat="1" applyFont="1" applyFill="1" applyBorder="1"/>
    <xf numFmtId="0" fontId="1" fillId="24" borderId="12" xfId="0" applyFont="1" applyFill="1" applyBorder="1"/>
    <xf numFmtId="0" fontId="1" fillId="24" borderId="14" xfId="0" applyFont="1" applyFill="1" applyBorder="1"/>
    <xf numFmtId="2" fontId="1" fillId="24" borderId="15" xfId="0" applyNumberFormat="1" applyFont="1" applyFill="1" applyBorder="1"/>
    <xf numFmtId="2" fontId="1" fillId="24" borderId="10" xfId="0" applyNumberFormat="1" applyFont="1" applyFill="1" applyBorder="1" applyAlignment="1">
      <alignment horizontal="center"/>
    </xf>
    <xf numFmtId="171" fontId="1" fillId="24" borderId="10" xfId="488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/>
    </xf>
    <xf numFmtId="43" fontId="1" fillId="24" borderId="12" xfId="0" applyNumberFormat="1" applyFont="1" applyFill="1" applyBorder="1" applyAlignment="1">
      <alignment horizontal="center"/>
    </xf>
    <xf numFmtId="171" fontId="1" fillId="24" borderId="12" xfId="487" applyNumberFormat="1" applyFont="1" applyFill="1" applyBorder="1" applyAlignment="1">
      <alignment horizontal="center"/>
    </xf>
    <xf numFmtId="2" fontId="1" fillId="24" borderId="13" xfId="0" applyNumberFormat="1" applyFont="1" applyFill="1" applyBorder="1"/>
    <xf numFmtId="0" fontId="1" fillId="24" borderId="15" xfId="0" applyFont="1" applyFill="1" applyBorder="1"/>
    <xf numFmtId="172" fontId="46" fillId="24" borderId="10" xfId="0" applyNumberFormat="1" applyFont="1" applyFill="1" applyBorder="1" applyAlignment="1">
      <alignment horizontal="center"/>
    </xf>
    <xf numFmtId="0" fontId="1" fillId="24" borderId="10" xfId="59" applyFont="1" applyFill="1" applyBorder="1" applyAlignment="1">
      <alignment horizontal="center" vertical="center" wrapText="1"/>
    </xf>
    <xf numFmtId="43" fontId="1" fillId="24" borderId="15" xfId="59" applyNumberFormat="1" applyFont="1" applyFill="1" applyBorder="1" applyAlignment="1">
      <alignment horizontal="center" vertical="center" wrapText="1"/>
    </xf>
    <xf numFmtId="171" fontId="1" fillId="24" borderId="10" xfId="59" applyNumberFormat="1" applyFont="1" applyFill="1" applyBorder="1" applyAlignment="1">
      <alignment horizontal="left" vertical="center" wrapText="1"/>
    </xf>
    <xf numFmtId="2" fontId="1" fillId="24" borderId="10" xfId="0" applyNumberFormat="1" applyFont="1" applyFill="1" applyBorder="1" applyAlignment="1">
      <alignment vertical="center" wrapText="1"/>
    </xf>
    <xf numFmtId="43" fontId="1" fillId="24" borderId="10" xfId="0" applyNumberFormat="1" applyFont="1" applyFill="1" applyBorder="1" applyAlignment="1">
      <alignment vertical="center"/>
    </xf>
    <xf numFmtId="171" fontId="1" fillId="24" borderId="10" xfId="59" applyNumberFormat="1" applyFont="1" applyFill="1" applyBorder="1" applyAlignment="1">
      <alignment horizontal="center" vertical="center" wrapText="1"/>
    </xf>
    <xf numFmtId="2" fontId="46" fillId="24" borderId="10" xfId="0" applyNumberFormat="1" applyFont="1" applyFill="1" applyBorder="1" applyAlignment="1">
      <alignment horizontal="center" vertical="center"/>
    </xf>
    <xf numFmtId="0" fontId="1" fillId="24" borderId="14" xfId="0" applyFont="1" applyFill="1" applyBorder="1" applyAlignment="1">
      <alignment horizontal="center"/>
    </xf>
    <xf numFmtId="2" fontId="54" fillId="24" borderId="14" xfId="0" applyNumberFormat="1" applyFont="1" applyFill="1" applyBorder="1" applyAlignment="1">
      <alignment horizontal="center" vertical="center"/>
    </xf>
    <xf numFmtId="2" fontId="53" fillId="24" borderId="10" xfId="0" applyNumberFormat="1" applyFont="1" applyFill="1" applyBorder="1" applyAlignment="1">
      <alignment horizontal="center"/>
    </xf>
    <xf numFmtId="2" fontId="1" fillId="24" borderId="12" xfId="0" applyNumberFormat="1" applyFont="1" applyFill="1" applyBorder="1" applyAlignment="1">
      <alignment horizontal="center" vertical="center"/>
    </xf>
    <xf numFmtId="2" fontId="61" fillId="24" borderId="10" xfId="0" applyNumberFormat="1" applyFont="1" applyFill="1" applyBorder="1" applyAlignment="1">
      <alignment horizontal="center"/>
    </xf>
    <xf numFmtId="2" fontId="46" fillId="24" borderId="15" xfId="0" applyNumberFormat="1" applyFont="1" applyFill="1" applyBorder="1" applyAlignment="1">
      <alignment horizontal="center"/>
    </xf>
    <xf numFmtId="2" fontId="46" fillId="24" borderId="13" xfId="0" applyNumberFormat="1" applyFont="1" applyFill="1" applyBorder="1" applyAlignment="1">
      <alignment horizontal="center"/>
    </xf>
    <xf numFmtId="0" fontId="46" fillId="24" borderId="12" xfId="0" applyFont="1" applyFill="1" applyBorder="1" applyAlignment="1">
      <alignment horizontal="center"/>
    </xf>
    <xf numFmtId="43" fontId="46" fillId="24" borderId="10" xfId="0" applyNumberFormat="1" applyFont="1" applyFill="1" applyBorder="1" applyAlignment="1">
      <alignment horizontal="center"/>
    </xf>
    <xf numFmtId="0" fontId="1" fillId="24" borderId="10" xfId="0" applyFont="1" applyFill="1" applyBorder="1"/>
    <xf numFmtId="0" fontId="34" fillId="24" borderId="10" xfId="58" applyFont="1" applyFill="1" applyBorder="1" applyAlignment="1">
      <alignment wrapText="1"/>
    </xf>
    <xf numFmtId="0" fontId="1" fillId="24" borderId="12" xfId="0" applyFont="1" applyFill="1" applyBorder="1" applyAlignment="1">
      <alignment horizontal="center" vertical="center"/>
    </xf>
    <xf numFmtId="2" fontId="1" fillId="24" borderId="10" xfId="0" applyNumberFormat="1" applyFont="1" applyFill="1" applyBorder="1" applyAlignment="1">
      <alignment horizontal="center" vertical="center"/>
    </xf>
    <xf numFmtId="172" fontId="1" fillId="24" borderId="10" xfId="0" applyNumberFormat="1" applyFont="1" applyFill="1" applyBorder="1" applyAlignment="1">
      <alignment horizontal="center"/>
    </xf>
    <xf numFmtId="0" fontId="1" fillId="24" borderId="10" xfId="58" applyFont="1" applyFill="1" applyBorder="1" applyAlignment="1">
      <alignment horizontal="center" vertical="center" textRotation="90" wrapText="1"/>
    </xf>
    <xf numFmtId="0" fontId="1" fillId="24" borderId="10" xfId="0" applyFont="1" applyFill="1" applyBorder="1"/>
    <xf numFmtId="0" fontId="1" fillId="24" borderId="10" xfId="0" applyFont="1" applyFill="1" applyBorder="1" applyAlignment="1">
      <alignment horizontal="center" vertical="center" textRotation="90" wrapText="1"/>
    </xf>
    <xf numFmtId="0" fontId="1" fillId="24" borderId="10" xfId="58" applyFont="1" applyFill="1" applyBorder="1" applyAlignment="1">
      <alignment horizontal="center" vertical="center" wrapText="1"/>
    </xf>
    <xf numFmtId="0" fontId="49" fillId="24" borderId="0" xfId="369" applyFont="1" applyFill="1" applyAlignment="1">
      <alignment horizontal="center" vertical="center"/>
    </xf>
    <xf numFmtId="0" fontId="52" fillId="24" borderId="0" xfId="369" applyFont="1" applyFill="1" applyAlignment="1">
      <alignment horizontal="center" vertical="center"/>
    </xf>
    <xf numFmtId="0" fontId="21" fillId="24" borderId="0" xfId="58" applyFont="1" applyFill="1" applyAlignment="1">
      <alignment horizontal="center" wrapText="1"/>
    </xf>
    <xf numFmtId="0" fontId="21" fillId="24" borderId="0" xfId="0" applyFont="1" applyFill="1" applyAlignment="1">
      <alignment horizontal="center"/>
    </xf>
    <xf numFmtId="0" fontId="46" fillId="24" borderId="0" xfId="369" applyFont="1" applyFill="1" applyAlignment="1">
      <alignment horizontal="center" vertical="center"/>
    </xf>
    <xf numFmtId="0" fontId="21" fillId="24" borderId="0" xfId="58" applyFont="1" applyFill="1" applyBorder="1" applyAlignment="1">
      <alignment horizontal="center"/>
    </xf>
    <xf numFmtId="0" fontId="1" fillId="24" borderId="13" xfId="58" applyFont="1" applyFill="1" applyBorder="1" applyAlignment="1">
      <alignment horizontal="center" vertical="center" wrapText="1"/>
    </xf>
    <xf numFmtId="0" fontId="1" fillId="24" borderId="29" xfId="58" applyFont="1" applyFill="1" applyBorder="1" applyAlignment="1">
      <alignment horizontal="center" vertical="center" wrapText="1"/>
    </xf>
    <xf numFmtId="0" fontId="1" fillId="24" borderId="15" xfId="58" applyFont="1" applyFill="1" applyBorder="1" applyAlignment="1">
      <alignment horizontal="center" vertical="center" wrapText="1"/>
    </xf>
    <xf numFmtId="0" fontId="1" fillId="24" borderId="22" xfId="58" applyFont="1" applyFill="1" applyBorder="1" applyAlignment="1"/>
    <xf numFmtId="0" fontId="0" fillId="0" borderId="11" xfId="0" applyBorder="1" applyAlignment="1"/>
    <xf numFmtId="0" fontId="1" fillId="24" borderId="22" xfId="58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1" fillId="24" borderId="31" xfId="58" applyFont="1" applyFill="1" applyBorder="1" applyAlignment="1">
      <alignment horizontal="center" vertical="center" wrapText="1"/>
    </xf>
    <xf numFmtId="0" fontId="1" fillId="24" borderId="32" xfId="58" applyFont="1" applyFill="1" applyBorder="1" applyAlignment="1">
      <alignment horizontal="center" vertical="center" wrapText="1"/>
    </xf>
    <xf numFmtId="0" fontId="1" fillId="24" borderId="33" xfId="58" applyFont="1" applyFill="1" applyBorder="1" applyAlignment="1">
      <alignment horizontal="center" vertical="center" wrapText="1"/>
    </xf>
    <xf numFmtId="0" fontId="1" fillId="24" borderId="34" xfId="58" applyFont="1" applyFill="1" applyBorder="1" applyAlignment="1">
      <alignment horizontal="center" vertical="center" wrapText="1"/>
    </xf>
    <xf numFmtId="0" fontId="1" fillId="24" borderId="20" xfId="58" applyFont="1" applyFill="1" applyBorder="1" applyAlignment="1">
      <alignment horizontal="center" vertical="center" wrapText="1"/>
    </xf>
    <xf numFmtId="0" fontId="1" fillId="24" borderId="0" xfId="58" applyFont="1" applyFill="1" applyBorder="1" applyAlignment="1">
      <alignment horizontal="center" vertical="center" wrapText="1"/>
    </xf>
    <xf numFmtId="0" fontId="1" fillId="24" borderId="22" xfId="58" applyFont="1" applyFill="1" applyBorder="1" applyAlignment="1">
      <alignment horizontal="center" vertical="center" wrapText="1"/>
    </xf>
    <xf numFmtId="0" fontId="1" fillId="24" borderId="11" xfId="58" applyFont="1" applyFill="1" applyBorder="1" applyAlignment="1">
      <alignment horizontal="center" vertical="center" wrapText="1"/>
    </xf>
    <xf numFmtId="0" fontId="49" fillId="24" borderId="0" xfId="369" applyFont="1" applyFill="1" applyAlignment="1">
      <alignment horizontal="left" vertical="center"/>
    </xf>
    <xf numFmtId="0" fontId="52" fillId="24" borderId="0" xfId="369" applyFont="1" applyFill="1" applyAlignment="1">
      <alignment horizontal="left" vertical="center"/>
    </xf>
    <xf numFmtId="0" fontId="1" fillId="24" borderId="30" xfId="58" applyFont="1" applyFill="1" applyBorder="1" applyAlignment="1">
      <alignment horizontal="center"/>
    </xf>
    <xf numFmtId="0" fontId="1" fillId="24" borderId="35" xfId="58" applyFont="1" applyFill="1" applyBorder="1" applyAlignment="1">
      <alignment horizontal="center" vertical="center" wrapText="1"/>
    </xf>
    <xf numFmtId="0" fontId="47" fillId="24" borderId="10" xfId="64" applyFont="1" applyFill="1" applyBorder="1" applyAlignment="1">
      <alignment horizontal="center" vertical="center"/>
    </xf>
    <xf numFmtId="0" fontId="1" fillId="24" borderId="0" xfId="472" applyFont="1" applyFill="1" applyBorder="1" applyAlignment="1">
      <alignment horizontal="center"/>
    </xf>
    <xf numFmtId="0" fontId="47" fillId="24" borderId="13" xfId="64" applyFont="1" applyFill="1" applyBorder="1" applyAlignment="1">
      <alignment horizontal="center" vertical="center" wrapText="1"/>
    </xf>
    <xf numFmtId="0" fontId="47" fillId="24" borderId="29" xfId="64" applyFont="1" applyFill="1" applyBorder="1" applyAlignment="1">
      <alignment horizontal="center" vertical="center" wrapText="1"/>
    </xf>
    <xf numFmtId="0" fontId="47" fillId="24" borderId="15" xfId="64" applyFont="1" applyFill="1" applyBorder="1" applyAlignment="1">
      <alignment horizontal="center" vertical="center" wrapText="1"/>
    </xf>
    <xf numFmtId="0" fontId="47" fillId="24" borderId="10" xfId="64" applyFont="1" applyFill="1" applyBorder="1" applyAlignment="1">
      <alignment horizontal="center" vertical="center" wrapText="1"/>
    </xf>
    <xf numFmtId="0" fontId="1" fillId="0" borderId="22" xfId="58" applyFont="1" applyBorder="1" applyAlignment="1"/>
    <xf numFmtId="0" fontId="0" fillId="0" borderId="35" xfId="0" applyBorder="1" applyAlignment="1"/>
    <xf numFmtId="0" fontId="1" fillId="0" borderId="22" xfId="58" applyFont="1" applyBorder="1" applyAlignment="1">
      <alignment wrapText="1"/>
    </xf>
    <xf numFmtId="0" fontId="0" fillId="0" borderId="35" xfId="0" applyBorder="1" applyAlignment="1">
      <alignment wrapText="1"/>
    </xf>
    <xf numFmtId="0" fontId="21" fillId="0" borderId="0" xfId="58" applyFont="1" applyFill="1" applyBorder="1" applyAlignment="1">
      <alignment horizontal="center" vertical="center" wrapText="1"/>
    </xf>
    <xf numFmtId="0" fontId="21" fillId="0" borderId="0" xfId="58" applyFont="1" applyFill="1" applyAlignment="1">
      <alignment horizontal="center" wrapText="1"/>
    </xf>
    <xf numFmtId="0" fontId="21" fillId="0" borderId="0" xfId="0" applyFont="1" applyFill="1" applyAlignment="1">
      <alignment horizontal="center"/>
    </xf>
    <xf numFmtId="0" fontId="46" fillId="0" borderId="0" xfId="369" applyFont="1" applyAlignment="1">
      <alignment horizontal="center" vertical="center"/>
    </xf>
    <xf numFmtId="0" fontId="1" fillId="0" borderId="22" xfId="58" applyFont="1" applyFill="1" applyBorder="1" applyAlignment="1"/>
    <xf numFmtId="0" fontId="1" fillId="0" borderId="30" xfId="472" applyFont="1" applyFill="1" applyBorder="1" applyAlignment="1">
      <alignment horizontal="center" wrapText="1"/>
    </xf>
    <xf numFmtId="0" fontId="47" fillId="0" borderId="31" xfId="64" applyFont="1" applyFill="1" applyBorder="1" applyAlignment="1">
      <alignment horizontal="center" vertical="center" wrapText="1"/>
    </xf>
    <xf numFmtId="0" fontId="47" fillId="0" borderId="20" xfId="64" applyFont="1" applyFill="1" applyBorder="1" applyAlignment="1">
      <alignment horizontal="center" vertical="center" wrapText="1"/>
    </xf>
    <xf numFmtId="0" fontId="47" fillId="0" borderId="32" xfId="64" applyFont="1" applyFill="1" applyBorder="1" applyAlignment="1">
      <alignment horizontal="center" vertical="center" wrapText="1"/>
    </xf>
    <xf numFmtId="0" fontId="47" fillId="0" borderId="33" xfId="64" applyFont="1" applyFill="1" applyBorder="1" applyAlignment="1">
      <alignment horizontal="center" vertical="center" wrapText="1"/>
    </xf>
    <xf numFmtId="0" fontId="47" fillId="0" borderId="0" xfId="64" applyFont="1" applyFill="1" applyBorder="1" applyAlignment="1">
      <alignment horizontal="center" vertical="center" wrapText="1"/>
    </xf>
    <xf numFmtId="0" fontId="47" fillId="0" borderId="34" xfId="64" applyFont="1" applyFill="1" applyBorder="1" applyAlignment="1">
      <alignment horizontal="center" vertical="center" wrapText="1"/>
    </xf>
    <xf numFmtId="0" fontId="47" fillId="0" borderId="36" xfId="64" applyFont="1" applyFill="1" applyBorder="1" applyAlignment="1">
      <alignment horizontal="center" vertical="center" wrapText="1"/>
    </xf>
    <xf numFmtId="0" fontId="47" fillId="0" borderId="30" xfId="64" applyFont="1" applyFill="1" applyBorder="1" applyAlignment="1">
      <alignment horizontal="center" vertical="center" wrapText="1"/>
    </xf>
    <xf numFmtId="0" fontId="47" fillId="0" borderId="37" xfId="64" applyFont="1" applyFill="1" applyBorder="1" applyAlignment="1">
      <alignment horizontal="center" vertical="center" wrapText="1"/>
    </xf>
    <xf numFmtId="0" fontId="48" fillId="0" borderId="10" xfId="64" applyFont="1" applyFill="1" applyBorder="1" applyAlignment="1">
      <alignment horizontal="center" vertical="center"/>
    </xf>
    <xf numFmtId="0" fontId="1" fillId="24" borderId="13" xfId="64" applyFont="1" applyFill="1" applyBorder="1" applyAlignment="1">
      <alignment horizontal="center" vertical="center" wrapText="1"/>
    </xf>
    <xf numFmtId="0" fontId="1" fillId="24" borderId="29" xfId="64" applyFont="1" applyFill="1" applyBorder="1" applyAlignment="1">
      <alignment horizontal="center" vertical="center" wrapText="1"/>
    </xf>
    <xf numFmtId="0" fontId="1" fillId="24" borderId="15" xfId="64" applyFont="1" applyFill="1" applyBorder="1" applyAlignment="1">
      <alignment horizontal="center" vertical="center" wrapText="1"/>
    </xf>
    <xf numFmtId="0" fontId="47" fillId="0" borderId="10" xfId="64" applyFont="1" applyFill="1" applyBorder="1" applyAlignment="1">
      <alignment horizontal="center" vertical="center"/>
    </xf>
    <xf numFmtId="0" fontId="47" fillId="0" borderId="22" xfId="64" applyFont="1" applyFill="1" applyBorder="1" applyAlignment="1">
      <alignment horizontal="center" vertical="center" wrapText="1"/>
    </xf>
    <xf numFmtId="0" fontId="47" fillId="0" borderId="35" xfId="64" applyFont="1" applyFill="1" applyBorder="1" applyAlignment="1">
      <alignment horizontal="center" vertical="center" wrapText="1"/>
    </xf>
    <xf numFmtId="0" fontId="47" fillId="0" borderId="11" xfId="64" applyFont="1" applyFill="1" applyBorder="1" applyAlignment="1">
      <alignment horizontal="center" vertical="center" wrapText="1"/>
    </xf>
    <xf numFmtId="0" fontId="47" fillId="0" borderId="10" xfId="64" applyFont="1" applyFill="1" applyBorder="1" applyAlignment="1">
      <alignment horizontal="center" vertical="center" wrapText="1"/>
    </xf>
    <xf numFmtId="0" fontId="1" fillId="0" borderId="10" xfId="58" applyFont="1" applyFill="1" applyBorder="1" applyAlignment="1">
      <alignment horizontal="center" vertical="center"/>
    </xf>
    <xf numFmtId="0" fontId="21" fillId="24" borderId="0" xfId="58" applyFont="1" applyFill="1" applyBorder="1" applyAlignment="1">
      <alignment horizontal="center" vertical="center" wrapText="1"/>
    </xf>
    <xf numFmtId="0" fontId="1" fillId="24" borderId="10" xfId="58" applyFont="1" applyFill="1" applyBorder="1" applyAlignment="1">
      <alignment horizontal="center" vertical="center"/>
    </xf>
    <xf numFmtId="0" fontId="47" fillId="24" borderId="31" xfId="64" applyFont="1" applyFill="1" applyBorder="1" applyAlignment="1">
      <alignment horizontal="center" vertical="center" wrapText="1"/>
    </xf>
    <xf numFmtId="0" fontId="47" fillId="24" borderId="20" xfId="64" applyFont="1" applyFill="1" applyBorder="1" applyAlignment="1">
      <alignment horizontal="center" vertical="center" wrapText="1"/>
    </xf>
    <xf numFmtId="0" fontId="47" fillId="24" borderId="32" xfId="64" applyFont="1" applyFill="1" applyBorder="1" applyAlignment="1">
      <alignment horizontal="center" vertical="center" wrapText="1"/>
    </xf>
    <xf numFmtId="0" fontId="47" fillId="24" borderId="33" xfId="64" applyFont="1" applyFill="1" applyBorder="1" applyAlignment="1">
      <alignment horizontal="center" vertical="center" wrapText="1"/>
    </xf>
    <xf numFmtId="0" fontId="47" fillId="24" borderId="0" xfId="64" applyFont="1" applyFill="1" applyBorder="1" applyAlignment="1">
      <alignment horizontal="center" vertical="center" wrapText="1"/>
    </xf>
    <xf numFmtId="0" fontId="47" fillId="24" borderId="34" xfId="64" applyFont="1" applyFill="1" applyBorder="1" applyAlignment="1">
      <alignment horizontal="center" vertical="center" wrapText="1"/>
    </xf>
    <xf numFmtId="0" fontId="47" fillId="24" borderId="36" xfId="64" applyFont="1" applyFill="1" applyBorder="1" applyAlignment="1">
      <alignment horizontal="center" vertical="center" wrapText="1"/>
    </xf>
    <xf numFmtId="0" fontId="47" fillId="24" borderId="30" xfId="64" applyFont="1" applyFill="1" applyBorder="1" applyAlignment="1">
      <alignment horizontal="center" vertical="center" wrapText="1"/>
    </xf>
    <xf numFmtId="0" fontId="47" fillId="24" borderId="37" xfId="64" applyFont="1" applyFill="1" applyBorder="1" applyAlignment="1">
      <alignment horizontal="center" vertical="center" wrapText="1"/>
    </xf>
    <xf numFmtId="0" fontId="46" fillId="24" borderId="0" xfId="369" applyFont="1" applyFill="1" applyAlignment="1">
      <alignment horizontal="center" vertical="center" wrapText="1"/>
    </xf>
    <xf numFmtId="0" fontId="1" fillId="0" borderId="22" xfId="58" applyFont="1" applyFill="1" applyBorder="1" applyAlignment="1">
      <alignment horizontal="center" vertical="center" wrapText="1"/>
    </xf>
    <xf numFmtId="0" fontId="1" fillId="0" borderId="35" xfId="58" applyFont="1" applyFill="1" applyBorder="1" applyAlignment="1">
      <alignment horizontal="center" vertical="center" wrapText="1"/>
    </xf>
    <xf numFmtId="0" fontId="1" fillId="0" borderId="11" xfId="58" applyFont="1" applyFill="1" applyBorder="1" applyAlignment="1">
      <alignment horizontal="center" vertical="center" wrapText="1"/>
    </xf>
    <xf numFmtId="0" fontId="1" fillId="0" borderId="0" xfId="472" applyFont="1" applyFill="1" applyBorder="1" applyAlignment="1">
      <alignment horizontal="center"/>
    </xf>
    <xf numFmtId="0" fontId="46" fillId="0" borderId="0" xfId="369" applyFont="1" applyAlignment="1">
      <alignment horizontal="center" vertical="center" wrapText="1"/>
    </xf>
    <xf numFmtId="0" fontId="46" fillId="24" borderId="10" xfId="369" applyFont="1" applyFill="1" applyBorder="1" applyAlignment="1">
      <alignment horizontal="center" vertical="center" wrapText="1"/>
    </xf>
    <xf numFmtId="0" fontId="46" fillId="24" borderId="10" xfId="369" applyFont="1" applyFill="1" applyBorder="1" applyAlignment="1">
      <alignment horizontal="center" vertical="center" textRotation="90" wrapText="1"/>
    </xf>
    <xf numFmtId="0" fontId="46" fillId="24" borderId="0" xfId="369" applyFont="1" applyFill="1" applyBorder="1" applyAlignment="1">
      <alignment horizontal="center" vertical="center" wrapText="1"/>
    </xf>
    <xf numFmtId="0" fontId="49" fillId="24" borderId="30" xfId="369" applyFont="1" applyFill="1" applyBorder="1" applyAlignment="1">
      <alignment horizontal="center" vertical="center"/>
    </xf>
    <xf numFmtId="0" fontId="1" fillId="0" borderId="20" xfId="54" applyFont="1" applyFill="1" applyBorder="1" applyAlignment="1">
      <alignment horizontal="left" vertical="center" wrapText="1"/>
    </xf>
    <xf numFmtId="0" fontId="1" fillId="0" borderId="10" xfId="56" applyFont="1" applyBorder="1" applyAlignment="1">
      <alignment horizontal="center" vertical="center" wrapText="1"/>
    </xf>
    <xf numFmtId="0" fontId="25" fillId="0" borderId="22" xfId="56" applyFont="1" applyBorder="1" applyAlignment="1">
      <alignment horizontal="center" wrapText="1"/>
    </xf>
    <xf numFmtId="0" fontId="25" fillId="0" borderId="35" xfId="56" applyFont="1" applyBorder="1" applyAlignment="1">
      <alignment horizontal="center" wrapText="1"/>
    </xf>
    <xf numFmtId="0" fontId="25" fillId="0" borderId="11" xfId="56" applyFont="1" applyBorder="1" applyAlignment="1">
      <alignment horizontal="center" wrapText="1"/>
    </xf>
    <xf numFmtId="0" fontId="1" fillId="0" borderId="0" xfId="56" applyFont="1" applyAlignment="1">
      <alignment horizontal="center" vertical="center" wrapText="1"/>
    </xf>
    <xf numFmtId="0" fontId="31" fillId="24" borderId="0" xfId="59" applyFont="1" applyFill="1" applyAlignment="1">
      <alignment horizontal="center" vertical="center" wrapText="1"/>
    </xf>
    <xf numFmtId="49" fontId="28" fillId="0" borderId="0" xfId="59" applyNumberFormat="1" applyFont="1" applyFill="1" applyAlignment="1">
      <alignment horizontal="left" vertical="center" wrapText="1"/>
    </xf>
    <xf numFmtId="0" fontId="37" fillId="24" borderId="0" xfId="59" applyFont="1" applyFill="1" applyAlignment="1">
      <alignment horizontal="center" vertical="center" wrapText="1"/>
    </xf>
    <xf numFmtId="0" fontId="37" fillId="24" borderId="0" xfId="59" applyFont="1" applyFill="1" applyBorder="1" applyAlignment="1">
      <alignment horizontal="center" vertical="center" wrapText="1"/>
    </xf>
    <xf numFmtId="0" fontId="49" fillId="24" borderId="0" xfId="0" applyFont="1" applyFill="1" applyAlignment="1">
      <alignment horizontal="left" vertical="center" wrapText="1"/>
    </xf>
    <xf numFmtId="0" fontId="49" fillId="24" borderId="0" xfId="0" applyFont="1" applyFill="1" applyAlignment="1">
      <alignment horizontal="center" vertical="center"/>
    </xf>
    <xf numFmtId="0" fontId="50" fillId="24" borderId="0" xfId="0" applyFont="1" applyFill="1" applyAlignment="1">
      <alignment horizontal="left" vertical="top"/>
    </xf>
    <xf numFmtId="0" fontId="33" fillId="0" borderId="12" xfId="59" applyFont="1" applyFill="1" applyBorder="1" applyAlignment="1">
      <alignment horizontal="center" vertical="center" wrapText="1"/>
    </xf>
    <xf numFmtId="0" fontId="33" fillId="0" borderId="10" xfId="59" applyFont="1" applyFill="1" applyBorder="1" applyAlignment="1">
      <alignment horizontal="center" vertical="center" wrapText="1"/>
    </xf>
    <xf numFmtId="0" fontId="33" fillId="0" borderId="19" xfId="59" applyFont="1" applyFill="1" applyBorder="1" applyAlignment="1">
      <alignment horizontal="center" vertical="center" wrapText="1"/>
    </xf>
    <xf numFmtId="0" fontId="33" fillId="0" borderId="17" xfId="59" applyFont="1" applyFill="1" applyBorder="1" applyAlignment="1">
      <alignment horizontal="center" vertical="center" wrapText="1"/>
    </xf>
    <xf numFmtId="49" fontId="29" fillId="0" borderId="23" xfId="59" applyNumberFormat="1" applyFont="1" applyFill="1" applyBorder="1" applyAlignment="1">
      <alignment horizontal="center" vertical="center" wrapText="1"/>
    </xf>
    <xf numFmtId="49" fontId="29" fillId="0" borderId="24" xfId="59" applyNumberFormat="1" applyFont="1" applyFill="1" applyBorder="1" applyAlignment="1">
      <alignment horizontal="center" vertical="center" wrapText="1"/>
    </xf>
    <xf numFmtId="0" fontId="28" fillId="0" borderId="0" xfId="59" applyNumberFormat="1" applyFont="1" applyFill="1" applyAlignment="1">
      <alignment horizontal="left" vertical="top" wrapText="1"/>
    </xf>
    <xf numFmtId="0" fontId="33" fillId="0" borderId="43" xfId="59" applyFont="1" applyFill="1" applyBorder="1" applyAlignment="1">
      <alignment horizontal="center" vertical="center" wrapText="1"/>
    </xf>
    <xf numFmtId="0" fontId="33" fillId="0" borderId="44" xfId="59" applyFont="1" applyFill="1" applyBorder="1" applyAlignment="1">
      <alignment horizontal="center" vertical="center" wrapText="1"/>
    </xf>
    <xf numFmtId="0" fontId="33" fillId="24" borderId="45" xfId="59" applyFont="1" applyFill="1" applyBorder="1" applyAlignment="1">
      <alignment horizontal="center" vertical="center" wrapText="1"/>
    </xf>
    <xf numFmtId="0" fontId="33" fillId="24" borderId="44" xfId="59" applyFont="1" applyFill="1" applyBorder="1" applyAlignment="1">
      <alignment horizontal="center" vertical="center" wrapText="1"/>
    </xf>
    <xf numFmtId="0" fontId="28" fillId="0" borderId="46" xfId="59" applyFont="1" applyFill="1" applyBorder="1" applyAlignment="1">
      <alignment horizontal="center" vertical="center" wrapText="1"/>
    </xf>
    <xf numFmtId="0" fontId="28" fillId="0" borderId="21" xfId="59" applyFont="1" applyFill="1" applyBorder="1" applyAlignment="1">
      <alignment horizontal="center" vertical="center" wrapText="1"/>
    </xf>
    <xf numFmtId="0" fontId="1" fillId="0" borderId="46" xfId="59" applyFont="1" applyFill="1" applyBorder="1" applyAlignment="1">
      <alignment horizontal="center" vertical="center" wrapText="1"/>
    </xf>
    <xf numFmtId="0" fontId="1" fillId="0" borderId="21" xfId="59" applyFont="1" applyFill="1" applyBorder="1" applyAlignment="1">
      <alignment horizontal="center" vertical="center" wrapText="1"/>
    </xf>
    <xf numFmtId="0" fontId="1" fillId="0" borderId="43" xfId="59" applyFont="1" applyFill="1" applyBorder="1" applyAlignment="1">
      <alignment horizontal="left" vertical="center" wrapText="1"/>
    </xf>
    <xf numFmtId="0" fontId="1" fillId="0" borderId="44" xfId="59" applyFont="1" applyFill="1" applyBorder="1" applyAlignment="1">
      <alignment horizontal="left" vertical="center" wrapText="1"/>
    </xf>
    <xf numFmtId="49" fontId="28" fillId="0" borderId="0" xfId="59" applyNumberFormat="1" applyFont="1" applyFill="1" applyAlignment="1">
      <alignment horizontal="left" vertical="center"/>
    </xf>
    <xf numFmtId="49" fontId="32" fillId="0" borderId="38" xfId="59" applyNumberFormat="1" applyFont="1" applyFill="1" applyBorder="1" applyAlignment="1">
      <alignment horizontal="center" vertical="center"/>
    </xf>
    <xf numFmtId="49" fontId="32" fillId="0" borderId="39" xfId="59" applyNumberFormat="1" applyFont="1" applyFill="1" applyBorder="1" applyAlignment="1">
      <alignment horizontal="center" vertical="center"/>
    </xf>
    <xf numFmtId="49" fontId="32" fillId="0" borderId="40" xfId="59" applyNumberFormat="1" applyFont="1" applyFill="1" applyBorder="1" applyAlignment="1">
      <alignment horizontal="center" vertical="center"/>
    </xf>
    <xf numFmtId="49" fontId="38" fillId="0" borderId="38" xfId="59" applyNumberFormat="1" applyFont="1" applyFill="1" applyBorder="1" applyAlignment="1">
      <alignment horizontal="center" vertical="center"/>
    </xf>
    <xf numFmtId="49" fontId="38" fillId="0" borderId="39" xfId="59" applyNumberFormat="1" applyFont="1" applyFill="1" applyBorder="1" applyAlignment="1">
      <alignment horizontal="center" vertical="center"/>
    </xf>
    <xf numFmtId="49" fontId="38" fillId="0" borderId="40" xfId="59" applyNumberFormat="1" applyFont="1" applyFill="1" applyBorder="1" applyAlignment="1">
      <alignment horizontal="center" vertical="center"/>
    </xf>
    <xf numFmtId="0" fontId="1" fillId="0" borderId="41" xfId="59" applyFont="1" applyFill="1" applyBorder="1" applyAlignment="1">
      <alignment horizontal="center" vertical="center" wrapText="1"/>
    </xf>
    <xf numFmtId="0" fontId="1" fillId="0" borderId="0" xfId="59" applyFont="1" applyFill="1" applyBorder="1" applyAlignment="1">
      <alignment horizontal="center" vertical="center" wrapText="1"/>
    </xf>
    <xf numFmtId="0" fontId="1" fillId="0" borderId="42" xfId="59" applyFont="1" applyFill="1" applyBorder="1" applyAlignment="1">
      <alignment horizontal="center" vertical="center" wrapText="1"/>
    </xf>
    <xf numFmtId="49" fontId="33" fillId="0" borderId="23" xfId="59" applyNumberFormat="1" applyFont="1" applyFill="1" applyBorder="1" applyAlignment="1">
      <alignment horizontal="center" vertical="center" wrapText="1"/>
    </xf>
    <xf numFmtId="49" fontId="33" fillId="0" borderId="24" xfId="59" applyNumberFormat="1" applyFont="1" applyFill="1" applyBorder="1" applyAlignment="1">
      <alignment horizontal="center" vertical="center" wrapText="1"/>
    </xf>
  </cellXfs>
  <cellStyles count="60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 2" xfId="19"/>
    <cellStyle name="Акцент1" xfId="20" builtinId="29" customBuiltin="1"/>
    <cellStyle name="Акцент1 2" xfId="21"/>
    <cellStyle name="Акцент2" xfId="22" builtinId="33" customBuiltin="1"/>
    <cellStyle name="Акцент2 2" xfId="23"/>
    <cellStyle name="Акцент3" xfId="24" builtinId="37" customBuiltin="1"/>
    <cellStyle name="Акцент3 2" xfId="25"/>
    <cellStyle name="Акцент4" xfId="26" builtinId="41" customBuiltin="1"/>
    <cellStyle name="Акцент4 2" xfId="27"/>
    <cellStyle name="Акцент5" xfId="28" builtinId="45" customBuiltin="1"/>
    <cellStyle name="Акцент5 2" xfId="29"/>
    <cellStyle name="Акцент6" xfId="30" builtinId="49" customBuiltin="1"/>
    <cellStyle name="Акцент6 2" xfId="31"/>
    <cellStyle name="Ввод " xfId="32" builtinId="20" customBuiltin="1"/>
    <cellStyle name="Ввод  2" xfId="33"/>
    <cellStyle name="Вывод" xfId="34" builtinId="21" customBuiltin="1"/>
    <cellStyle name="Вывод 2" xfId="35"/>
    <cellStyle name="Вычисление" xfId="36" builtinId="22" customBuiltin="1"/>
    <cellStyle name="Вычисление 2" xfId="37"/>
    <cellStyle name="Заголовок 1" xfId="38" builtinId="16" customBuiltin="1"/>
    <cellStyle name="Заголовок 1 2" xfId="39"/>
    <cellStyle name="Заголовок 2" xfId="40" builtinId="17" customBuiltin="1"/>
    <cellStyle name="Заголовок 2 2" xfId="41"/>
    <cellStyle name="Заголовок 3" xfId="42" builtinId="18" customBuiltin="1"/>
    <cellStyle name="Заголовок 3 2" xfId="43"/>
    <cellStyle name="Заголовок 4" xfId="44" builtinId="19" customBuiltin="1"/>
    <cellStyle name="Заголовок 4 2" xfId="45"/>
    <cellStyle name="Итог" xfId="46" builtinId="25" customBuiltin="1"/>
    <cellStyle name="Итог 2" xfId="47"/>
    <cellStyle name="Контрольная ячейка" xfId="48" builtinId="23" customBuiltin="1"/>
    <cellStyle name="Контрольная ячейка 2" xfId="49"/>
    <cellStyle name="Название" xfId="50" builtinId="15" customBuiltin="1"/>
    <cellStyle name="Название 2" xfId="51"/>
    <cellStyle name="Нейтральный" xfId="52" builtinId="28" customBuiltin="1"/>
    <cellStyle name="Нейтральный 2" xfId="53"/>
    <cellStyle name="Обычный" xfId="0" builtinId="0"/>
    <cellStyle name="Обычный 10" xfId="54"/>
    <cellStyle name="Обычный 12 2" xfId="55"/>
    <cellStyle name="Обычный 2" xfId="56"/>
    <cellStyle name="Обычный 2 26 2" xfId="57"/>
    <cellStyle name="Обычный 3" xfId="58"/>
    <cellStyle name="Обычный 3 2" xfId="59"/>
    <cellStyle name="Обычный 3 2 2 2" xfId="60"/>
    <cellStyle name="Обычный 3 21" xfId="61"/>
    <cellStyle name="Обычный 4" xfId="62"/>
    <cellStyle name="Обычный 4 2" xfId="63"/>
    <cellStyle name="Обычный 5" xfId="64"/>
    <cellStyle name="Обычный 6" xfId="65"/>
    <cellStyle name="Обычный 6 10" xfId="66"/>
    <cellStyle name="Обычный 6 11" xfId="67"/>
    <cellStyle name="Обычный 6 2" xfId="68"/>
    <cellStyle name="Обычный 6 2 10" xfId="69"/>
    <cellStyle name="Обычный 6 2 11" xfId="70"/>
    <cellStyle name="Обычный 6 2 12" xfId="71"/>
    <cellStyle name="Обычный 6 2 2" xfId="72"/>
    <cellStyle name="Обычный 6 2 2 10" xfId="73"/>
    <cellStyle name="Обычный 6 2 2 11" xfId="74"/>
    <cellStyle name="Обычный 6 2 2 2" xfId="75"/>
    <cellStyle name="Обычный 6 2 2 2 2" xfId="76"/>
    <cellStyle name="Обычный 6 2 2 2 2 2" xfId="77"/>
    <cellStyle name="Обычный 6 2 2 2 2 2 2" xfId="78"/>
    <cellStyle name="Обычный 6 2 2 2 2 2 2 2" xfId="79"/>
    <cellStyle name="Обычный 6 2 2 2 2 2 2 3" xfId="80"/>
    <cellStyle name="Обычный 6 2 2 2 2 2 3" xfId="81"/>
    <cellStyle name="Обычный 6 2 2 2 2 2 3 2" xfId="82"/>
    <cellStyle name="Обычный 6 2 2 2 2 2 3 3" xfId="83"/>
    <cellStyle name="Обычный 6 2 2 2 2 2 4" xfId="84"/>
    <cellStyle name="Обычный 6 2 2 2 2 2 5" xfId="85"/>
    <cellStyle name="Обычный 6 2 2 2 2 3" xfId="86"/>
    <cellStyle name="Обычный 6 2 2 2 2 3 2" xfId="87"/>
    <cellStyle name="Обычный 6 2 2 2 2 3 3" xfId="88"/>
    <cellStyle name="Обычный 6 2 2 2 2 4" xfId="89"/>
    <cellStyle name="Обычный 6 2 2 2 2 4 2" xfId="90"/>
    <cellStyle name="Обычный 6 2 2 2 2 4 3" xfId="91"/>
    <cellStyle name="Обычный 6 2 2 2 2 5" xfId="92"/>
    <cellStyle name="Обычный 6 2 2 2 2 6" xfId="93"/>
    <cellStyle name="Обычный 6 2 2 2 3" xfId="94"/>
    <cellStyle name="Обычный 6 2 2 2 3 2" xfId="95"/>
    <cellStyle name="Обычный 6 2 2 2 3 2 2" xfId="96"/>
    <cellStyle name="Обычный 6 2 2 2 3 2 3" xfId="97"/>
    <cellStyle name="Обычный 6 2 2 2 3 3" xfId="98"/>
    <cellStyle name="Обычный 6 2 2 2 3 3 2" xfId="99"/>
    <cellStyle name="Обычный 6 2 2 2 3 3 3" xfId="100"/>
    <cellStyle name="Обычный 6 2 2 2 3 4" xfId="101"/>
    <cellStyle name="Обычный 6 2 2 2 3 5" xfId="102"/>
    <cellStyle name="Обычный 6 2 2 2 4" xfId="103"/>
    <cellStyle name="Обычный 6 2 2 2 4 2" xfId="104"/>
    <cellStyle name="Обычный 6 2 2 2 4 3" xfId="105"/>
    <cellStyle name="Обычный 6 2 2 2 5" xfId="106"/>
    <cellStyle name="Обычный 6 2 2 2 5 2" xfId="107"/>
    <cellStyle name="Обычный 6 2 2 2 5 3" xfId="108"/>
    <cellStyle name="Обычный 6 2 2 2 6" xfId="109"/>
    <cellStyle name="Обычный 6 2 2 2 7" xfId="110"/>
    <cellStyle name="Обычный 6 2 2 3" xfId="111"/>
    <cellStyle name="Обычный 6 2 2 3 2" xfId="112"/>
    <cellStyle name="Обычный 6 2 2 3 2 2" xfId="113"/>
    <cellStyle name="Обычный 6 2 2 3 2 2 2" xfId="114"/>
    <cellStyle name="Обычный 6 2 2 3 2 2 3" xfId="115"/>
    <cellStyle name="Обычный 6 2 2 3 2 3" xfId="116"/>
    <cellStyle name="Обычный 6 2 2 3 2 3 2" xfId="117"/>
    <cellStyle name="Обычный 6 2 2 3 2 3 3" xfId="118"/>
    <cellStyle name="Обычный 6 2 2 3 2 4" xfId="119"/>
    <cellStyle name="Обычный 6 2 2 3 2 5" xfId="120"/>
    <cellStyle name="Обычный 6 2 2 3 3" xfId="121"/>
    <cellStyle name="Обычный 6 2 2 3 3 2" xfId="122"/>
    <cellStyle name="Обычный 6 2 2 3 3 3" xfId="123"/>
    <cellStyle name="Обычный 6 2 2 3 4" xfId="124"/>
    <cellStyle name="Обычный 6 2 2 3 4 2" xfId="125"/>
    <cellStyle name="Обычный 6 2 2 3 4 3" xfId="126"/>
    <cellStyle name="Обычный 6 2 2 3 5" xfId="127"/>
    <cellStyle name="Обычный 6 2 2 3 6" xfId="128"/>
    <cellStyle name="Обычный 6 2 2 4" xfId="129"/>
    <cellStyle name="Обычный 6 2 2 4 2" xfId="130"/>
    <cellStyle name="Обычный 6 2 2 4 2 2" xfId="131"/>
    <cellStyle name="Обычный 6 2 2 4 2 2 2" xfId="132"/>
    <cellStyle name="Обычный 6 2 2 4 2 2 3" xfId="133"/>
    <cellStyle name="Обычный 6 2 2 4 2 3" xfId="134"/>
    <cellStyle name="Обычный 6 2 2 4 2 3 2" xfId="135"/>
    <cellStyle name="Обычный 6 2 2 4 2 3 3" xfId="136"/>
    <cellStyle name="Обычный 6 2 2 4 2 4" xfId="137"/>
    <cellStyle name="Обычный 6 2 2 4 2 5" xfId="138"/>
    <cellStyle name="Обычный 6 2 2 4 3" xfId="139"/>
    <cellStyle name="Обычный 6 2 2 4 3 2" xfId="140"/>
    <cellStyle name="Обычный 6 2 2 4 3 3" xfId="141"/>
    <cellStyle name="Обычный 6 2 2 4 4" xfId="142"/>
    <cellStyle name="Обычный 6 2 2 4 4 2" xfId="143"/>
    <cellStyle name="Обычный 6 2 2 4 4 3" xfId="144"/>
    <cellStyle name="Обычный 6 2 2 4 5" xfId="145"/>
    <cellStyle name="Обычный 6 2 2 4 6" xfId="146"/>
    <cellStyle name="Обычный 6 2 2 5" xfId="147"/>
    <cellStyle name="Обычный 6 2 2 5 2" xfId="148"/>
    <cellStyle name="Обычный 6 2 2 5 2 2" xfId="149"/>
    <cellStyle name="Обычный 6 2 2 5 2 3" xfId="150"/>
    <cellStyle name="Обычный 6 2 2 5 3" xfId="151"/>
    <cellStyle name="Обычный 6 2 2 5 3 2" xfId="152"/>
    <cellStyle name="Обычный 6 2 2 5 3 3" xfId="153"/>
    <cellStyle name="Обычный 6 2 2 5 4" xfId="154"/>
    <cellStyle name="Обычный 6 2 2 5 5" xfId="155"/>
    <cellStyle name="Обычный 6 2 2 6" xfId="156"/>
    <cellStyle name="Обычный 6 2 2 6 2" xfId="157"/>
    <cellStyle name="Обычный 6 2 2 6 3" xfId="158"/>
    <cellStyle name="Обычный 6 2 2 7" xfId="159"/>
    <cellStyle name="Обычный 6 2 2 7 2" xfId="160"/>
    <cellStyle name="Обычный 6 2 2 7 3" xfId="161"/>
    <cellStyle name="Обычный 6 2 2 8" xfId="162"/>
    <cellStyle name="Обычный 6 2 2 8 2" xfId="163"/>
    <cellStyle name="Обычный 6 2 2 8 3" xfId="164"/>
    <cellStyle name="Обычный 6 2 2 9" xfId="165"/>
    <cellStyle name="Обычный 6 2 3" xfId="166"/>
    <cellStyle name="Обычный 6 2 3 10" xfId="167"/>
    <cellStyle name="Обычный 6 2 3 11" xfId="168"/>
    <cellStyle name="Обычный 6 2 3 2" xfId="169"/>
    <cellStyle name="Обычный 6 2 3 2 2" xfId="170"/>
    <cellStyle name="Обычный 6 2 3 2 2 2" xfId="171"/>
    <cellStyle name="Обычный 6 2 3 2 2 2 2" xfId="172"/>
    <cellStyle name="Обычный 6 2 3 2 2 2 2 2" xfId="173"/>
    <cellStyle name="Обычный 6 2 3 2 2 2 2 3" xfId="174"/>
    <cellStyle name="Обычный 6 2 3 2 2 2 3" xfId="175"/>
    <cellStyle name="Обычный 6 2 3 2 2 2 3 2" xfId="176"/>
    <cellStyle name="Обычный 6 2 3 2 2 2 3 3" xfId="177"/>
    <cellStyle name="Обычный 6 2 3 2 2 2 4" xfId="178"/>
    <cellStyle name="Обычный 6 2 3 2 2 2 5" xfId="179"/>
    <cellStyle name="Обычный 6 2 3 2 2 3" xfId="180"/>
    <cellStyle name="Обычный 6 2 3 2 2 3 2" xfId="181"/>
    <cellStyle name="Обычный 6 2 3 2 2 3 3" xfId="182"/>
    <cellStyle name="Обычный 6 2 3 2 2 4" xfId="183"/>
    <cellStyle name="Обычный 6 2 3 2 2 4 2" xfId="184"/>
    <cellStyle name="Обычный 6 2 3 2 2 4 3" xfId="185"/>
    <cellStyle name="Обычный 6 2 3 2 2 5" xfId="186"/>
    <cellStyle name="Обычный 6 2 3 2 2 6" xfId="187"/>
    <cellStyle name="Обычный 6 2 3 2 3" xfId="188"/>
    <cellStyle name="Обычный 6 2 3 2 3 2" xfId="189"/>
    <cellStyle name="Обычный 6 2 3 2 3 2 2" xfId="190"/>
    <cellStyle name="Обычный 6 2 3 2 3 2 3" xfId="191"/>
    <cellStyle name="Обычный 6 2 3 2 3 3" xfId="192"/>
    <cellStyle name="Обычный 6 2 3 2 3 3 2" xfId="193"/>
    <cellStyle name="Обычный 6 2 3 2 3 3 3" xfId="194"/>
    <cellStyle name="Обычный 6 2 3 2 3 4" xfId="195"/>
    <cellStyle name="Обычный 6 2 3 2 3 5" xfId="196"/>
    <cellStyle name="Обычный 6 2 3 2 4" xfId="197"/>
    <cellStyle name="Обычный 6 2 3 2 4 2" xfId="198"/>
    <cellStyle name="Обычный 6 2 3 2 4 3" xfId="199"/>
    <cellStyle name="Обычный 6 2 3 2 5" xfId="200"/>
    <cellStyle name="Обычный 6 2 3 2 5 2" xfId="201"/>
    <cellStyle name="Обычный 6 2 3 2 5 3" xfId="202"/>
    <cellStyle name="Обычный 6 2 3 2 6" xfId="203"/>
    <cellStyle name="Обычный 6 2 3 2 7" xfId="204"/>
    <cellStyle name="Обычный 6 2 3 3" xfId="205"/>
    <cellStyle name="Обычный 6 2 3 3 2" xfId="206"/>
    <cellStyle name="Обычный 6 2 3 3 2 2" xfId="207"/>
    <cellStyle name="Обычный 6 2 3 3 2 2 2" xfId="208"/>
    <cellStyle name="Обычный 6 2 3 3 2 2 3" xfId="209"/>
    <cellStyle name="Обычный 6 2 3 3 2 3" xfId="210"/>
    <cellStyle name="Обычный 6 2 3 3 2 3 2" xfId="211"/>
    <cellStyle name="Обычный 6 2 3 3 2 3 3" xfId="212"/>
    <cellStyle name="Обычный 6 2 3 3 2 4" xfId="213"/>
    <cellStyle name="Обычный 6 2 3 3 2 5" xfId="214"/>
    <cellStyle name="Обычный 6 2 3 3 3" xfId="215"/>
    <cellStyle name="Обычный 6 2 3 3 3 2" xfId="216"/>
    <cellStyle name="Обычный 6 2 3 3 3 3" xfId="217"/>
    <cellStyle name="Обычный 6 2 3 3 4" xfId="218"/>
    <cellStyle name="Обычный 6 2 3 3 4 2" xfId="219"/>
    <cellStyle name="Обычный 6 2 3 3 4 3" xfId="220"/>
    <cellStyle name="Обычный 6 2 3 3 5" xfId="221"/>
    <cellStyle name="Обычный 6 2 3 3 6" xfId="222"/>
    <cellStyle name="Обычный 6 2 3 4" xfId="223"/>
    <cellStyle name="Обычный 6 2 3 4 2" xfId="224"/>
    <cellStyle name="Обычный 6 2 3 4 2 2" xfId="225"/>
    <cellStyle name="Обычный 6 2 3 4 2 2 2" xfId="226"/>
    <cellStyle name="Обычный 6 2 3 4 2 2 3" xfId="227"/>
    <cellStyle name="Обычный 6 2 3 4 2 3" xfId="228"/>
    <cellStyle name="Обычный 6 2 3 4 2 3 2" xfId="229"/>
    <cellStyle name="Обычный 6 2 3 4 2 3 3" xfId="230"/>
    <cellStyle name="Обычный 6 2 3 4 2 4" xfId="231"/>
    <cellStyle name="Обычный 6 2 3 4 2 5" xfId="232"/>
    <cellStyle name="Обычный 6 2 3 4 3" xfId="233"/>
    <cellStyle name="Обычный 6 2 3 4 3 2" xfId="234"/>
    <cellStyle name="Обычный 6 2 3 4 3 3" xfId="235"/>
    <cellStyle name="Обычный 6 2 3 4 4" xfId="236"/>
    <cellStyle name="Обычный 6 2 3 4 4 2" xfId="237"/>
    <cellStyle name="Обычный 6 2 3 4 4 3" xfId="238"/>
    <cellStyle name="Обычный 6 2 3 4 5" xfId="239"/>
    <cellStyle name="Обычный 6 2 3 4 6" xfId="240"/>
    <cellStyle name="Обычный 6 2 3 5" xfId="241"/>
    <cellStyle name="Обычный 6 2 3 5 2" xfId="242"/>
    <cellStyle name="Обычный 6 2 3 5 2 2" xfId="243"/>
    <cellStyle name="Обычный 6 2 3 5 2 3" xfId="244"/>
    <cellStyle name="Обычный 6 2 3 5 3" xfId="245"/>
    <cellStyle name="Обычный 6 2 3 5 3 2" xfId="246"/>
    <cellStyle name="Обычный 6 2 3 5 3 3" xfId="247"/>
    <cellStyle name="Обычный 6 2 3 5 4" xfId="248"/>
    <cellStyle name="Обычный 6 2 3 5 5" xfId="249"/>
    <cellStyle name="Обычный 6 2 3 6" xfId="250"/>
    <cellStyle name="Обычный 6 2 3 6 2" xfId="251"/>
    <cellStyle name="Обычный 6 2 3 6 3" xfId="252"/>
    <cellStyle name="Обычный 6 2 3 7" xfId="253"/>
    <cellStyle name="Обычный 6 2 3 7 2" xfId="254"/>
    <cellStyle name="Обычный 6 2 3 7 3" xfId="255"/>
    <cellStyle name="Обычный 6 2 3 8" xfId="256"/>
    <cellStyle name="Обычный 6 2 3 8 2" xfId="257"/>
    <cellStyle name="Обычный 6 2 3 8 3" xfId="258"/>
    <cellStyle name="Обычный 6 2 3 9" xfId="259"/>
    <cellStyle name="Обычный 6 2 4" xfId="260"/>
    <cellStyle name="Обычный 6 2 4 2" xfId="261"/>
    <cellStyle name="Обычный 6 2 4 2 2" xfId="262"/>
    <cellStyle name="Обычный 6 2 4 2 2 2" xfId="263"/>
    <cellStyle name="Обычный 6 2 4 2 2 3" xfId="264"/>
    <cellStyle name="Обычный 6 2 4 2 3" xfId="265"/>
    <cellStyle name="Обычный 6 2 4 2 3 2" xfId="266"/>
    <cellStyle name="Обычный 6 2 4 2 3 3" xfId="267"/>
    <cellStyle name="Обычный 6 2 4 2 4" xfId="268"/>
    <cellStyle name="Обычный 6 2 4 2 5" xfId="269"/>
    <cellStyle name="Обычный 6 2 4 3" xfId="270"/>
    <cellStyle name="Обычный 6 2 4 3 2" xfId="271"/>
    <cellStyle name="Обычный 6 2 4 3 3" xfId="272"/>
    <cellStyle name="Обычный 6 2 4 4" xfId="273"/>
    <cellStyle name="Обычный 6 2 4 4 2" xfId="274"/>
    <cellStyle name="Обычный 6 2 4 4 3" xfId="275"/>
    <cellStyle name="Обычный 6 2 4 5" xfId="276"/>
    <cellStyle name="Обычный 6 2 4 6" xfId="277"/>
    <cellStyle name="Обычный 6 2 5" xfId="278"/>
    <cellStyle name="Обычный 6 2 5 2" xfId="279"/>
    <cellStyle name="Обычный 6 2 5 2 2" xfId="280"/>
    <cellStyle name="Обычный 6 2 5 2 2 2" xfId="281"/>
    <cellStyle name="Обычный 6 2 5 2 2 3" xfId="282"/>
    <cellStyle name="Обычный 6 2 5 2 3" xfId="283"/>
    <cellStyle name="Обычный 6 2 5 2 3 2" xfId="284"/>
    <cellStyle name="Обычный 6 2 5 2 3 3" xfId="285"/>
    <cellStyle name="Обычный 6 2 5 2 4" xfId="286"/>
    <cellStyle name="Обычный 6 2 5 2 5" xfId="287"/>
    <cellStyle name="Обычный 6 2 5 3" xfId="288"/>
    <cellStyle name="Обычный 6 2 5 3 2" xfId="289"/>
    <cellStyle name="Обычный 6 2 5 3 3" xfId="290"/>
    <cellStyle name="Обычный 6 2 5 4" xfId="291"/>
    <cellStyle name="Обычный 6 2 5 4 2" xfId="292"/>
    <cellStyle name="Обычный 6 2 5 4 3" xfId="293"/>
    <cellStyle name="Обычный 6 2 5 5" xfId="294"/>
    <cellStyle name="Обычный 6 2 5 6" xfId="295"/>
    <cellStyle name="Обычный 6 2 6" xfId="296"/>
    <cellStyle name="Обычный 6 2 6 2" xfId="297"/>
    <cellStyle name="Обычный 6 2 6 2 2" xfId="298"/>
    <cellStyle name="Обычный 6 2 6 2 3" xfId="299"/>
    <cellStyle name="Обычный 6 2 6 3" xfId="300"/>
    <cellStyle name="Обычный 6 2 6 3 2" xfId="301"/>
    <cellStyle name="Обычный 6 2 6 3 3" xfId="302"/>
    <cellStyle name="Обычный 6 2 6 4" xfId="303"/>
    <cellStyle name="Обычный 6 2 6 5" xfId="304"/>
    <cellStyle name="Обычный 6 2 7" xfId="305"/>
    <cellStyle name="Обычный 6 2 7 2" xfId="306"/>
    <cellStyle name="Обычный 6 2 7 3" xfId="307"/>
    <cellStyle name="Обычный 6 2 8" xfId="308"/>
    <cellStyle name="Обычный 6 2 8 2" xfId="309"/>
    <cellStyle name="Обычный 6 2 8 3" xfId="310"/>
    <cellStyle name="Обычный 6 2 9" xfId="311"/>
    <cellStyle name="Обычный 6 2 9 2" xfId="312"/>
    <cellStyle name="Обычный 6 2 9 3" xfId="313"/>
    <cellStyle name="Обычный 6 3" xfId="314"/>
    <cellStyle name="Обычный 6 3 2" xfId="315"/>
    <cellStyle name="Обычный 6 3 2 2" xfId="316"/>
    <cellStyle name="Обычный 6 3 2 2 2" xfId="317"/>
    <cellStyle name="Обычный 6 3 2 2 3" xfId="318"/>
    <cellStyle name="Обычный 6 3 2 3" xfId="319"/>
    <cellStyle name="Обычный 6 3 2 3 2" xfId="320"/>
    <cellStyle name="Обычный 6 3 2 3 3" xfId="321"/>
    <cellStyle name="Обычный 6 3 2 4" xfId="322"/>
    <cellStyle name="Обычный 6 3 2 5" xfId="323"/>
    <cellStyle name="Обычный 6 3 3" xfId="324"/>
    <cellStyle name="Обычный 6 3 3 2" xfId="325"/>
    <cellStyle name="Обычный 6 3 3 3" xfId="326"/>
    <cellStyle name="Обычный 6 3 4" xfId="327"/>
    <cellStyle name="Обычный 6 3 4 2" xfId="328"/>
    <cellStyle name="Обычный 6 3 4 3" xfId="329"/>
    <cellStyle name="Обычный 6 3 5" xfId="330"/>
    <cellStyle name="Обычный 6 3 6" xfId="331"/>
    <cellStyle name="Обычный 6 4" xfId="332"/>
    <cellStyle name="Обычный 6 4 2" xfId="333"/>
    <cellStyle name="Обычный 6 4 2 2" xfId="334"/>
    <cellStyle name="Обычный 6 4 2 2 2" xfId="335"/>
    <cellStyle name="Обычный 6 4 2 2 3" xfId="336"/>
    <cellStyle name="Обычный 6 4 2 3" xfId="337"/>
    <cellStyle name="Обычный 6 4 2 3 2" xfId="338"/>
    <cellStyle name="Обычный 6 4 2 3 3" xfId="339"/>
    <cellStyle name="Обычный 6 4 2 4" xfId="340"/>
    <cellStyle name="Обычный 6 4 2 5" xfId="341"/>
    <cellStyle name="Обычный 6 4 3" xfId="342"/>
    <cellStyle name="Обычный 6 4 3 2" xfId="343"/>
    <cellStyle name="Обычный 6 4 3 3" xfId="344"/>
    <cellStyle name="Обычный 6 4 4" xfId="345"/>
    <cellStyle name="Обычный 6 4 4 2" xfId="346"/>
    <cellStyle name="Обычный 6 4 4 3" xfId="347"/>
    <cellStyle name="Обычный 6 4 5" xfId="348"/>
    <cellStyle name="Обычный 6 4 6" xfId="349"/>
    <cellStyle name="Обычный 6 5" xfId="350"/>
    <cellStyle name="Обычный 6 5 2" xfId="351"/>
    <cellStyle name="Обычный 6 5 2 2" xfId="352"/>
    <cellStyle name="Обычный 6 5 2 3" xfId="353"/>
    <cellStyle name="Обычный 6 5 3" xfId="354"/>
    <cellStyle name="Обычный 6 5 3 2" xfId="355"/>
    <cellStyle name="Обычный 6 5 3 3" xfId="356"/>
    <cellStyle name="Обычный 6 5 4" xfId="357"/>
    <cellStyle name="Обычный 6 5 5" xfId="358"/>
    <cellStyle name="Обычный 6 6" xfId="359"/>
    <cellStyle name="Обычный 6 6 2" xfId="360"/>
    <cellStyle name="Обычный 6 6 3" xfId="361"/>
    <cellStyle name="Обычный 6 7" xfId="362"/>
    <cellStyle name="Обычный 6 7 2" xfId="363"/>
    <cellStyle name="Обычный 6 7 3" xfId="364"/>
    <cellStyle name="Обычный 6 8" xfId="365"/>
    <cellStyle name="Обычный 6 8 2" xfId="366"/>
    <cellStyle name="Обычный 6 8 3" xfId="367"/>
    <cellStyle name="Обычный 6 9" xfId="368"/>
    <cellStyle name="Обычный 7" xfId="369"/>
    <cellStyle name="Обычный 7 2" xfId="370"/>
    <cellStyle name="Обычный 7 2 10" xfId="371"/>
    <cellStyle name="Обычный 7 2 2" xfId="372"/>
    <cellStyle name="Обычный 7 2 2 2" xfId="373"/>
    <cellStyle name="Обычный 7 2 2 2 2" xfId="374"/>
    <cellStyle name="Обычный 7 2 2 2 2 2" xfId="375"/>
    <cellStyle name="Обычный 7 2 2 2 2 3" xfId="376"/>
    <cellStyle name="Обычный 7 2 2 2 3" xfId="377"/>
    <cellStyle name="Обычный 7 2 2 2 3 2" xfId="378"/>
    <cellStyle name="Обычный 7 2 2 2 3 3" xfId="379"/>
    <cellStyle name="Обычный 7 2 2 2 4" xfId="380"/>
    <cellStyle name="Обычный 7 2 2 2 5" xfId="381"/>
    <cellStyle name="Обычный 7 2 2 3" xfId="382"/>
    <cellStyle name="Обычный 7 2 2 3 2" xfId="383"/>
    <cellStyle name="Обычный 7 2 2 3 3" xfId="384"/>
    <cellStyle name="Обычный 7 2 2 4" xfId="385"/>
    <cellStyle name="Обычный 7 2 2 4 2" xfId="386"/>
    <cellStyle name="Обычный 7 2 2 4 3" xfId="387"/>
    <cellStyle name="Обычный 7 2 2 5" xfId="388"/>
    <cellStyle name="Обычный 7 2 2 6" xfId="389"/>
    <cellStyle name="Обычный 7 2 3" xfId="390"/>
    <cellStyle name="Обычный 7 2 3 2" xfId="391"/>
    <cellStyle name="Обычный 7 2 3 2 2" xfId="392"/>
    <cellStyle name="Обычный 7 2 3 2 2 2" xfId="393"/>
    <cellStyle name="Обычный 7 2 3 2 2 3" xfId="394"/>
    <cellStyle name="Обычный 7 2 3 2 3" xfId="395"/>
    <cellStyle name="Обычный 7 2 3 2 3 2" xfId="396"/>
    <cellStyle name="Обычный 7 2 3 2 3 3" xfId="397"/>
    <cellStyle name="Обычный 7 2 3 2 4" xfId="398"/>
    <cellStyle name="Обычный 7 2 3 2 5" xfId="399"/>
    <cellStyle name="Обычный 7 2 3 3" xfId="400"/>
    <cellStyle name="Обычный 7 2 3 3 2" xfId="401"/>
    <cellStyle name="Обычный 7 2 3 3 3" xfId="402"/>
    <cellStyle name="Обычный 7 2 3 4" xfId="403"/>
    <cellStyle name="Обычный 7 2 3 4 2" xfId="404"/>
    <cellStyle name="Обычный 7 2 3 4 3" xfId="405"/>
    <cellStyle name="Обычный 7 2 3 5" xfId="406"/>
    <cellStyle name="Обычный 7 2 3 6" xfId="407"/>
    <cellStyle name="Обычный 7 2 4" xfId="408"/>
    <cellStyle name="Обычный 7 2 4 2" xfId="409"/>
    <cellStyle name="Обычный 7 2 4 2 2" xfId="410"/>
    <cellStyle name="Обычный 7 2 4 2 3" xfId="411"/>
    <cellStyle name="Обычный 7 2 4 3" xfId="412"/>
    <cellStyle name="Обычный 7 2 4 3 2" xfId="413"/>
    <cellStyle name="Обычный 7 2 4 3 3" xfId="414"/>
    <cellStyle name="Обычный 7 2 4 4" xfId="415"/>
    <cellStyle name="Обычный 7 2 4 5" xfId="416"/>
    <cellStyle name="Обычный 7 2 5" xfId="417"/>
    <cellStyle name="Обычный 7 2 5 2" xfId="418"/>
    <cellStyle name="Обычный 7 2 5 3" xfId="419"/>
    <cellStyle name="Обычный 7 2 6" xfId="420"/>
    <cellStyle name="Обычный 7 2 6 2" xfId="421"/>
    <cellStyle name="Обычный 7 2 6 3" xfId="422"/>
    <cellStyle name="Обычный 7 2 7" xfId="423"/>
    <cellStyle name="Обычный 7 2 7 2" xfId="424"/>
    <cellStyle name="Обычный 7 2 7 3" xfId="425"/>
    <cellStyle name="Обычный 7 2 8" xfId="426"/>
    <cellStyle name="Обычный 7 2 9" xfId="427"/>
    <cellStyle name="Обычный 8" xfId="428"/>
    <cellStyle name="Обычный 9" xfId="429"/>
    <cellStyle name="Обычный 9 2" xfId="430"/>
    <cellStyle name="Обычный 9 2 2" xfId="431"/>
    <cellStyle name="Обычный 9 2 2 2" xfId="432"/>
    <cellStyle name="Обычный 9 2 2 2 2" xfId="433"/>
    <cellStyle name="Обычный 9 2 2 2 3" xfId="434"/>
    <cellStyle name="Обычный 9 2 2 3" xfId="435"/>
    <cellStyle name="Обычный 9 2 2 3 2" xfId="436"/>
    <cellStyle name="Обычный 9 2 2 3 3" xfId="437"/>
    <cellStyle name="Обычный 9 2 2 4" xfId="438"/>
    <cellStyle name="Обычный 9 2 2 4 2" xfId="439"/>
    <cellStyle name="Обычный 9 2 2 4 3" xfId="440"/>
    <cellStyle name="Обычный 9 2 2 5" xfId="441"/>
    <cellStyle name="Обычный 9 2 2 6" xfId="442"/>
    <cellStyle name="Обычный 9 2 3" xfId="443"/>
    <cellStyle name="Обычный 9 2 3 2" xfId="444"/>
    <cellStyle name="Обычный 9 2 3 3" xfId="445"/>
    <cellStyle name="Обычный 9 2 4" xfId="446"/>
    <cellStyle name="Обычный 9 2 4 2" xfId="447"/>
    <cellStyle name="Обычный 9 2 4 3" xfId="448"/>
    <cellStyle name="Обычный 9 2 5" xfId="449"/>
    <cellStyle name="Обычный 9 2 6" xfId="450"/>
    <cellStyle name="Обычный 9 3" xfId="451"/>
    <cellStyle name="Обычный 9 3 2" xfId="452"/>
    <cellStyle name="Обычный 9 3 2 2" xfId="453"/>
    <cellStyle name="Обычный 9 3 2 3" xfId="454"/>
    <cellStyle name="Обычный 9 3 3" xfId="455"/>
    <cellStyle name="Обычный 9 3 3 2" xfId="456"/>
    <cellStyle name="Обычный 9 3 3 3" xfId="457"/>
    <cellStyle name="Обычный 9 3 4" xfId="458"/>
    <cellStyle name="Обычный 9 3 4 2" xfId="459"/>
    <cellStyle name="Обычный 9 3 4 3" xfId="460"/>
    <cellStyle name="Обычный 9 3 5" xfId="461"/>
    <cellStyle name="Обычный 9 3 6" xfId="462"/>
    <cellStyle name="Обычный 9 4" xfId="463"/>
    <cellStyle name="Обычный 9 4 2" xfId="464"/>
    <cellStyle name="Обычный 9 4 3" xfId="465"/>
    <cellStyle name="Обычный 9 5" xfId="466"/>
    <cellStyle name="Обычный 9 5 2" xfId="467"/>
    <cellStyle name="Обычный 9 5 3" xfId="468"/>
    <cellStyle name="Обычный 9 6" xfId="469"/>
    <cellStyle name="Обычный 9 7" xfId="470"/>
    <cellStyle name="Обычный_Формат МЭ  - (кор  08 09 2010) 2" xfId="471"/>
    <cellStyle name="Обычный_Форматы по компаниям_last" xfId="472"/>
    <cellStyle name="Обычный_Форматы по компаниям_last 2" xfId="473"/>
    <cellStyle name="Плохой" xfId="474" builtinId="27" customBuiltin="1"/>
    <cellStyle name="Плохой 2" xfId="475"/>
    <cellStyle name="Пояснение" xfId="476" builtinId="53" customBuiltin="1"/>
    <cellStyle name="Пояснение 2" xfId="477"/>
    <cellStyle name="Примечание" xfId="478" builtinId="10" customBuiltin="1"/>
    <cellStyle name="Примечание 2" xfId="479"/>
    <cellStyle name="Процентный 2" xfId="480"/>
    <cellStyle name="Процентный 3" xfId="481"/>
    <cellStyle name="Связанная ячейка" xfId="482" builtinId="24" customBuiltin="1"/>
    <cellStyle name="Связанная ячейка 2" xfId="483"/>
    <cellStyle name="Стиль 1" xfId="484"/>
    <cellStyle name="Текст предупреждения" xfId="485" builtinId="11" customBuiltin="1"/>
    <cellStyle name="Текст предупреждения 2" xfId="486"/>
    <cellStyle name="Финансовый" xfId="487" builtinId="3"/>
    <cellStyle name="Финансовый 2" xfId="488"/>
    <cellStyle name="Финансовый 2 10" xfId="489"/>
    <cellStyle name="Финансовый 2 2" xfId="490"/>
    <cellStyle name="Финансовый 2 2 2" xfId="491"/>
    <cellStyle name="Финансовый 2 2 2 2" xfId="492"/>
    <cellStyle name="Финансовый 2 2 2 2 2" xfId="493"/>
    <cellStyle name="Финансовый 2 2 2 2 3" xfId="494"/>
    <cellStyle name="Финансовый 2 2 2 2 4" xfId="495"/>
    <cellStyle name="Финансовый 2 2 2 3" xfId="496"/>
    <cellStyle name="Финансовый 2 2 2 3 2" xfId="497"/>
    <cellStyle name="Финансовый 2 2 2 3 3" xfId="498"/>
    <cellStyle name="Финансовый 2 2 2 4" xfId="499"/>
    <cellStyle name="Финансовый 2 2 2 5" xfId="500"/>
    <cellStyle name="Финансовый 2 2 3" xfId="501"/>
    <cellStyle name="Финансовый 2 2 3 2" xfId="502"/>
    <cellStyle name="Финансовый 2 2 3 3" xfId="503"/>
    <cellStyle name="Финансовый 2 2 4" xfId="504"/>
    <cellStyle name="Финансовый 2 2 4 2" xfId="505"/>
    <cellStyle name="Финансовый 2 2 4 3" xfId="506"/>
    <cellStyle name="Финансовый 2 2 5" xfId="507"/>
    <cellStyle name="Финансовый 2 2 6" xfId="508"/>
    <cellStyle name="Финансовый 2 3" xfId="509"/>
    <cellStyle name="Финансовый 2 3 2" xfId="510"/>
    <cellStyle name="Финансовый 2 3 2 2" xfId="511"/>
    <cellStyle name="Финансовый 2 3 2 2 2" xfId="512"/>
    <cellStyle name="Финансовый 2 3 2 2 3" xfId="513"/>
    <cellStyle name="Финансовый 2 3 2 3" xfId="514"/>
    <cellStyle name="Финансовый 2 3 2 3 2" xfId="515"/>
    <cellStyle name="Финансовый 2 3 2 3 3" xfId="516"/>
    <cellStyle name="Финансовый 2 3 2 4" xfId="517"/>
    <cellStyle name="Финансовый 2 3 2 5" xfId="518"/>
    <cellStyle name="Финансовый 2 3 3" xfId="519"/>
    <cellStyle name="Финансовый 2 3 3 2" xfId="520"/>
    <cellStyle name="Финансовый 2 3 3 3" xfId="521"/>
    <cellStyle name="Финансовый 2 3 4" xfId="522"/>
    <cellStyle name="Финансовый 2 3 4 2" xfId="523"/>
    <cellStyle name="Финансовый 2 3 4 3" xfId="524"/>
    <cellStyle name="Финансовый 2 3 5" xfId="525"/>
    <cellStyle name="Финансовый 2 3 6" xfId="526"/>
    <cellStyle name="Финансовый 2 4" xfId="527"/>
    <cellStyle name="Финансовый 2 4 2" xfId="528"/>
    <cellStyle name="Финансовый 2 4 2 2" xfId="529"/>
    <cellStyle name="Финансовый 2 4 2 3" xfId="530"/>
    <cellStyle name="Финансовый 2 4 3" xfId="531"/>
    <cellStyle name="Финансовый 2 4 3 2" xfId="532"/>
    <cellStyle name="Финансовый 2 4 3 3" xfId="533"/>
    <cellStyle name="Финансовый 2 4 4" xfId="534"/>
    <cellStyle name="Финансовый 2 4 5" xfId="535"/>
    <cellStyle name="Финансовый 2 5" xfId="536"/>
    <cellStyle name="Финансовый 2 5 2" xfId="537"/>
    <cellStyle name="Финансовый 2 5 3" xfId="538"/>
    <cellStyle name="Финансовый 2 6" xfId="539"/>
    <cellStyle name="Финансовый 2 6 2" xfId="540"/>
    <cellStyle name="Финансовый 2 6 3" xfId="541"/>
    <cellStyle name="Финансовый 2 7" xfId="542"/>
    <cellStyle name="Финансовый 2 7 2" xfId="543"/>
    <cellStyle name="Финансовый 2 7 3" xfId="544"/>
    <cellStyle name="Финансовый 2 8" xfId="545"/>
    <cellStyle name="Финансовый 2 9" xfId="546"/>
    <cellStyle name="Финансовый 3" xfId="547"/>
    <cellStyle name="Финансовый 3 10" xfId="548"/>
    <cellStyle name="Финансовый 3 2" xfId="549"/>
    <cellStyle name="Финансовый 3 2 2" xfId="550"/>
    <cellStyle name="Финансовый 3 2 2 2" xfId="551"/>
    <cellStyle name="Финансовый 3 2 2 2 2" xfId="552"/>
    <cellStyle name="Финансовый 3 2 2 2 3" xfId="553"/>
    <cellStyle name="Финансовый 3 2 2 3" xfId="554"/>
    <cellStyle name="Финансовый 3 2 2 3 2" xfId="555"/>
    <cellStyle name="Финансовый 3 2 2 3 3" xfId="556"/>
    <cellStyle name="Финансовый 3 2 2 4" xfId="557"/>
    <cellStyle name="Финансовый 3 2 2 5" xfId="558"/>
    <cellStyle name="Финансовый 3 2 3" xfId="559"/>
    <cellStyle name="Финансовый 3 2 3 2" xfId="560"/>
    <cellStyle name="Финансовый 3 2 3 3" xfId="561"/>
    <cellStyle name="Финансовый 3 2 4" xfId="562"/>
    <cellStyle name="Финансовый 3 2 4 2" xfId="563"/>
    <cellStyle name="Финансовый 3 2 4 3" xfId="564"/>
    <cellStyle name="Финансовый 3 2 5" xfId="565"/>
    <cellStyle name="Финансовый 3 2 6" xfId="566"/>
    <cellStyle name="Финансовый 3 3" xfId="567"/>
    <cellStyle name="Финансовый 3 3 2" xfId="568"/>
    <cellStyle name="Финансовый 3 3 2 2" xfId="569"/>
    <cellStyle name="Финансовый 3 3 2 2 2" xfId="570"/>
    <cellStyle name="Финансовый 3 3 2 2 3" xfId="571"/>
    <cellStyle name="Финансовый 3 3 2 3" xfId="572"/>
    <cellStyle name="Финансовый 3 3 2 3 2" xfId="573"/>
    <cellStyle name="Финансовый 3 3 2 3 3" xfId="574"/>
    <cellStyle name="Финансовый 3 3 2 4" xfId="575"/>
    <cellStyle name="Финансовый 3 3 2 5" xfId="576"/>
    <cellStyle name="Финансовый 3 3 3" xfId="577"/>
    <cellStyle name="Финансовый 3 3 3 2" xfId="578"/>
    <cellStyle name="Финансовый 3 3 3 3" xfId="579"/>
    <cellStyle name="Финансовый 3 3 4" xfId="580"/>
    <cellStyle name="Финансовый 3 3 4 2" xfId="581"/>
    <cellStyle name="Финансовый 3 3 4 3" xfId="582"/>
    <cellStyle name="Финансовый 3 3 5" xfId="583"/>
    <cellStyle name="Финансовый 3 3 6" xfId="584"/>
    <cellStyle name="Финансовый 3 4" xfId="585"/>
    <cellStyle name="Финансовый 3 4 2" xfId="586"/>
    <cellStyle name="Финансовый 3 4 2 2" xfId="587"/>
    <cellStyle name="Финансовый 3 4 2 3" xfId="588"/>
    <cellStyle name="Финансовый 3 4 3" xfId="589"/>
    <cellStyle name="Финансовый 3 4 3 2" xfId="590"/>
    <cellStyle name="Финансовый 3 4 3 3" xfId="591"/>
    <cellStyle name="Финансовый 3 4 4" xfId="592"/>
    <cellStyle name="Финансовый 3 4 5" xfId="593"/>
    <cellStyle name="Финансовый 3 5" xfId="594"/>
    <cellStyle name="Финансовый 3 5 2" xfId="595"/>
    <cellStyle name="Финансовый 3 5 3" xfId="596"/>
    <cellStyle name="Финансовый 3 6" xfId="597"/>
    <cellStyle name="Финансовый 3 6 2" xfId="598"/>
    <cellStyle name="Финансовый 3 6 3" xfId="599"/>
    <cellStyle name="Финансовый 3 7" xfId="600"/>
    <cellStyle name="Финансовый 3 7 2" xfId="601"/>
    <cellStyle name="Финансовый 3 7 3" xfId="602"/>
    <cellStyle name="Финансовый 3 8" xfId="603"/>
    <cellStyle name="Финансовый 3 9" xfId="604"/>
    <cellStyle name="Хороший" xfId="605" builtinId="26" customBuiltin="1"/>
    <cellStyle name="Хороший 2" xfId="6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73"/>
  <sheetViews>
    <sheetView view="pageBreakPreview" zoomScale="80" zoomScaleSheetLayoutView="80" workbookViewId="0">
      <selection activeCell="AC118" sqref="AC118"/>
    </sheetView>
  </sheetViews>
  <sheetFormatPr defaultRowHeight="15.75" x14ac:dyDescent="0.25"/>
  <cols>
    <col min="1" max="1" width="10.625" style="22" customWidth="1"/>
    <col min="2" max="2" width="37.25" style="22" bestFit="1" customWidth="1"/>
    <col min="3" max="3" width="17.375" style="22" customWidth="1"/>
    <col min="4" max="5" width="18" style="135" customWidth="1"/>
    <col min="6" max="6" width="17.25" style="135" customWidth="1"/>
    <col min="7" max="7" width="20" style="135" customWidth="1"/>
    <col min="8" max="8" width="14.75" style="135" customWidth="1"/>
    <col min="9" max="9" width="11" style="135" customWidth="1"/>
    <col min="10" max="10" width="14.75" style="22" customWidth="1"/>
    <col min="11" max="11" width="14.75" style="135" customWidth="1"/>
    <col min="12" max="12" width="9.5" style="22" customWidth="1"/>
    <col min="13" max="13" width="14.75" style="22" customWidth="1"/>
    <col min="14" max="14" width="10" style="22" customWidth="1"/>
    <col min="15" max="16" width="14.75" style="22" customWidth="1"/>
    <col min="17" max="17" width="9.25" style="22" customWidth="1"/>
    <col min="18" max="18" width="18" style="22" customWidth="1"/>
    <col min="19" max="19" width="9.25" style="22" customWidth="1"/>
    <col min="20" max="20" width="9" style="22" customWidth="1"/>
    <col min="21" max="21" width="8.875" style="22" customWidth="1"/>
    <col min="22" max="22" width="5.25" style="22" customWidth="1"/>
    <col min="23" max="23" width="9.25" style="22" customWidth="1"/>
    <col min="24" max="24" width="5.75" style="22" customWidth="1"/>
    <col min="25" max="25" width="9.25" style="22" customWidth="1"/>
    <col min="26" max="26" width="9" style="22" customWidth="1"/>
    <col min="27" max="27" width="9.625" style="22" customWidth="1"/>
    <col min="28" max="28" width="5.125" style="22" customWidth="1"/>
    <col min="29" max="29" width="13.5" style="22" customWidth="1"/>
    <col min="30" max="64" width="9" style="22"/>
    <col min="65" max="65" width="17.375" style="22" customWidth="1"/>
    <col min="66" max="16384" width="9" style="22"/>
  </cols>
  <sheetData>
    <row r="1" spans="1:30" ht="18.75" x14ac:dyDescent="0.25">
      <c r="AC1" s="25" t="s">
        <v>52</v>
      </c>
    </row>
    <row r="2" spans="1:30" ht="18.75" x14ac:dyDescent="0.3">
      <c r="AC2" s="26" t="s">
        <v>0</v>
      </c>
    </row>
    <row r="3" spans="1:30" ht="18.75" x14ac:dyDescent="0.3">
      <c r="AC3" s="26" t="s">
        <v>764</v>
      </c>
    </row>
    <row r="4" spans="1:30" s="27" customFormat="1" ht="18.75" x14ac:dyDescent="0.3">
      <c r="A4" s="340" t="s">
        <v>155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</row>
    <row r="5" spans="1:30" s="27" customFormat="1" ht="18.75" x14ac:dyDescent="0.3">
      <c r="A5" s="337" t="s">
        <v>879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89"/>
    </row>
    <row r="6" spans="1:30" s="27" customFormat="1" ht="18.75" x14ac:dyDescent="0.3">
      <c r="A6" s="214"/>
      <c r="B6" s="214"/>
      <c r="C6" s="214"/>
      <c r="D6" s="136"/>
      <c r="E6" s="136"/>
      <c r="F6" s="136"/>
      <c r="G6" s="136"/>
      <c r="H6" s="136"/>
      <c r="I6" s="136"/>
      <c r="J6" s="214"/>
      <c r="K6" s="136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</row>
    <row r="7" spans="1:30" s="27" customFormat="1" ht="18.75" x14ac:dyDescent="0.3">
      <c r="A7" s="337" t="s">
        <v>862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</row>
    <row r="8" spans="1:30" x14ac:dyDescent="0.25">
      <c r="A8" s="339" t="s">
        <v>70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</row>
    <row r="9" spans="1:30" x14ac:dyDescent="0.25">
      <c r="A9" s="211"/>
      <c r="B9" s="211"/>
      <c r="C9" s="211"/>
      <c r="D9" s="137"/>
      <c r="E9" s="137"/>
      <c r="F9" s="137"/>
      <c r="G9" s="137"/>
      <c r="H9" s="137"/>
      <c r="I9" s="137"/>
      <c r="J9" s="211"/>
      <c r="K9" s="137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</row>
    <row r="10" spans="1:30" ht="18.75" x14ac:dyDescent="0.3">
      <c r="A10" s="338" t="s">
        <v>883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</row>
    <row r="12" spans="1:30" ht="18.75" x14ac:dyDescent="0.25">
      <c r="A12" s="335" t="s">
        <v>884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</row>
    <row r="13" spans="1:30" x14ac:dyDescent="0.25">
      <c r="A13" s="339" t="s">
        <v>765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</row>
    <row r="15" spans="1:30" ht="78" customHeight="1" x14ac:dyDescent="0.25">
      <c r="A15" s="341" t="s">
        <v>61</v>
      </c>
      <c r="B15" s="334" t="s">
        <v>19</v>
      </c>
      <c r="C15" s="334" t="s">
        <v>5</v>
      </c>
      <c r="D15" s="334" t="s">
        <v>774</v>
      </c>
      <c r="E15" s="334" t="s">
        <v>775</v>
      </c>
      <c r="F15" s="334" t="s">
        <v>893</v>
      </c>
      <c r="G15" s="334" t="s">
        <v>894</v>
      </c>
      <c r="H15" s="334" t="s">
        <v>872</v>
      </c>
      <c r="I15" s="334"/>
      <c r="J15" s="334"/>
      <c r="K15" s="334"/>
      <c r="L15" s="334"/>
      <c r="M15" s="334"/>
      <c r="N15" s="334"/>
      <c r="O15" s="334"/>
      <c r="P15" s="334"/>
      <c r="Q15" s="334"/>
      <c r="R15" s="334" t="s">
        <v>875</v>
      </c>
      <c r="S15" s="334" t="s">
        <v>873</v>
      </c>
      <c r="T15" s="332"/>
      <c r="U15" s="332"/>
      <c r="V15" s="332"/>
      <c r="W15" s="332"/>
      <c r="X15" s="332"/>
      <c r="Y15" s="332"/>
      <c r="Z15" s="332"/>
      <c r="AA15" s="332"/>
      <c r="AB15" s="332"/>
      <c r="AC15" s="334" t="s">
        <v>7</v>
      </c>
    </row>
    <row r="16" spans="1:30" ht="39" customHeight="1" x14ac:dyDescent="0.25">
      <c r="A16" s="342"/>
      <c r="B16" s="334"/>
      <c r="C16" s="334"/>
      <c r="D16" s="334"/>
      <c r="E16" s="334"/>
      <c r="F16" s="334"/>
      <c r="G16" s="332"/>
      <c r="H16" s="334" t="s">
        <v>9</v>
      </c>
      <c r="I16" s="334"/>
      <c r="J16" s="334"/>
      <c r="K16" s="334"/>
      <c r="L16" s="334"/>
      <c r="M16" s="334" t="s">
        <v>10</v>
      </c>
      <c r="N16" s="334"/>
      <c r="O16" s="334"/>
      <c r="P16" s="334"/>
      <c r="Q16" s="334"/>
      <c r="R16" s="334"/>
      <c r="S16" s="331" t="s">
        <v>24</v>
      </c>
      <c r="T16" s="332"/>
      <c r="U16" s="333" t="s">
        <v>15</v>
      </c>
      <c r="V16" s="333"/>
      <c r="W16" s="333" t="s">
        <v>58</v>
      </c>
      <c r="X16" s="332"/>
      <c r="Y16" s="333" t="s">
        <v>62</v>
      </c>
      <c r="Z16" s="332"/>
      <c r="AA16" s="333" t="s">
        <v>16</v>
      </c>
      <c r="AB16" s="332"/>
      <c r="AC16" s="334"/>
    </row>
    <row r="17" spans="1:29" ht="112.5" customHeight="1" x14ac:dyDescent="0.25">
      <c r="A17" s="342"/>
      <c r="B17" s="334"/>
      <c r="C17" s="334"/>
      <c r="D17" s="334"/>
      <c r="E17" s="334"/>
      <c r="F17" s="334"/>
      <c r="G17" s="332"/>
      <c r="H17" s="333" t="s">
        <v>24</v>
      </c>
      <c r="I17" s="333" t="s">
        <v>15</v>
      </c>
      <c r="J17" s="333" t="s">
        <v>58</v>
      </c>
      <c r="K17" s="333" t="s">
        <v>62</v>
      </c>
      <c r="L17" s="333" t="s">
        <v>16</v>
      </c>
      <c r="M17" s="331" t="s">
        <v>17</v>
      </c>
      <c r="N17" s="331" t="s">
        <v>15</v>
      </c>
      <c r="O17" s="333" t="s">
        <v>58</v>
      </c>
      <c r="P17" s="331" t="s">
        <v>62</v>
      </c>
      <c r="Q17" s="331" t="s">
        <v>16</v>
      </c>
      <c r="R17" s="334"/>
      <c r="S17" s="332"/>
      <c r="T17" s="332"/>
      <c r="U17" s="333"/>
      <c r="V17" s="333"/>
      <c r="W17" s="332"/>
      <c r="X17" s="332"/>
      <c r="Y17" s="332"/>
      <c r="Z17" s="332"/>
      <c r="AA17" s="332"/>
      <c r="AB17" s="332"/>
      <c r="AC17" s="334"/>
    </row>
    <row r="18" spans="1:29" ht="64.5" customHeight="1" x14ac:dyDescent="0.25">
      <c r="A18" s="343"/>
      <c r="B18" s="334"/>
      <c r="C18" s="334"/>
      <c r="D18" s="334"/>
      <c r="E18" s="334"/>
      <c r="F18" s="334"/>
      <c r="G18" s="332"/>
      <c r="H18" s="333"/>
      <c r="I18" s="333"/>
      <c r="J18" s="333"/>
      <c r="K18" s="333"/>
      <c r="L18" s="333"/>
      <c r="M18" s="331"/>
      <c r="N18" s="331"/>
      <c r="O18" s="333"/>
      <c r="P18" s="331"/>
      <c r="Q18" s="331"/>
      <c r="R18" s="334"/>
      <c r="S18" s="210" t="s">
        <v>776</v>
      </c>
      <c r="T18" s="210" t="s">
        <v>8</v>
      </c>
      <c r="U18" s="210" t="s">
        <v>776</v>
      </c>
      <c r="V18" s="210" t="s">
        <v>8</v>
      </c>
      <c r="W18" s="210" t="s">
        <v>776</v>
      </c>
      <c r="X18" s="210" t="s">
        <v>8</v>
      </c>
      <c r="Y18" s="210" t="s">
        <v>776</v>
      </c>
      <c r="Z18" s="210" t="s">
        <v>8</v>
      </c>
      <c r="AA18" s="210" t="s">
        <v>776</v>
      </c>
      <c r="AB18" s="210" t="s">
        <v>8</v>
      </c>
      <c r="AC18" s="334"/>
    </row>
    <row r="19" spans="1:29" ht="23.25" customHeight="1" x14ac:dyDescent="0.25">
      <c r="A19" s="210">
        <v>1</v>
      </c>
      <c r="B19" s="210">
        <f>A19+1</f>
        <v>2</v>
      </c>
      <c r="C19" s="210">
        <f>B19+1</f>
        <v>3</v>
      </c>
      <c r="D19" s="210">
        <f>C19+1</f>
        <v>4</v>
      </c>
      <c r="E19" s="210">
        <v>5</v>
      </c>
      <c r="F19" s="210">
        <f t="shared" ref="F19:AC19" si="0">E19+1</f>
        <v>6</v>
      </c>
      <c r="G19" s="210">
        <f t="shared" si="0"/>
        <v>7</v>
      </c>
      <c r="H19" s="210">
        <f t="shared" si="0"/>
        <v>8</v>
      </c>
      <c r="I19" s="210">
        <f t="shared" si="0"/>
        <v>9</v>
      </c>
      <c r="J19" s="210">
        <f t="shared" si="0"/>
        <v>10</v>
      </c>
      <c r="K19" s="210">
        <f t="shared" si="0"/>
        <v>11</v>
      </c>
      <c r="L19" s="210">
        <f t="shared" si="0"/>
        <v>12</v>
      </c>
      <c r="M19" s="210">
        <f t="shared" si="0"/>
        <v>13</v>
      </c>
      <c r="N19" s="210">
        <f t="shared" si="0"/>
        <v>14</v>
      </c>
      <c r="O19" s="210">
        <f t="shared" si="0"/>
        <v>15</v>
      </c>
      <c r="P19" s="210">
        <f t="shared" si="0"/>
        <v>16</v>
      </c>
      <c r="Q19" s="210">
        <f t="shared" si="0"/>
        <v>17</v>
      </c>
      <c r="R19" s="210">
        <f t="shared" si="0"/>
        <v>18</v>
      </c>
      <c r="S19" s="210">
        <f t="shared" si="0"/>
        <v>19</v>
      </c>
      <c r="T19" s="210">
        <f t="shared" si="0"/>
        <v>20</v>
      </c>
      <c r="U19" s="210">
        <f t="shared" si="0"/>
        <v>21</v>
      </c>
      <c r="V19" s="210">
        <f t="shared" si="0"/>
        <v>22</v>
      </c>
      <c r="W19" s="210">
        <f t="shared" si="0"/>
        <v>23</v>
      </c>
      <c r="X19" s="210">
        <f t="shared" si="0"/>
        <v>24</v>
      </c>
      <c r="Y19" s="210">
        <f t="shared" si="0"/>
        <v>25</v>
      </c>
      <c r="Z19" s="210">
        <f t="shared" si="0"/>
        <v>26</v>
      </c>
      <c r="AA19" s="210">
        <f t="shared" si="0"/>
        <v>27</v>
      </c>
      <c r="AB19" s="210">
        <f t="shared" si="0"/>
        <v>28</v>
      </c>
      <c r="AC19" s="210">
        <f t="shared" si="0"/>
        <v>29</v>
      </c>
    </row>
    <row r="20" spans="1:29" ht="31.5" x14ac:dyDescent="0.25">
      <c r="A20" s="127" t="s">
        <v>799</v>
      </c>
      <c r="B20" s="215" t="s">
        <v>71</v>
      </c>
      <c r="C20" s="138" t="s">
        <v>785</v>
      </c>
      <c r="D20" s="179">
        <f>D22+D24+D26</f>
        <v>5.8960000000000008</v>
      </c>
      <c r="E20" s="179">
        <f>E22+E24+E26</f>
        <v>5.8959999999999999</v>
      </c>
      <c r="F20" s="130">
        <v>0</v>
      </c>
      <c r="G20" s="130">
        <v>5.8959999999999999</v>
      </c>
      <c r="H20" s="179">
        <f>H22+H24+H26</f>
        <v>5.8960000000000008</v>
      </c>
      <c r="I20" s="130">
        <v>0</v>
      </c>
      <c r="J20" s="130">
        <v>0</v>
      </c>
      <c r="K20" s="179">
        <f>K22+K24+K26</f>
        <v>5.8959999999999999</v>
      </c>
      <c r="L20" s="130">
        <v>0</v>
      </c>
      <c r="M20" s="179">
        <f>M22+M24+M26</f>
        <v>2</v>
      </c>
      <c r="N20" s="130">
        <v>0</v>
      </c>
      <c r="O20" s="130">
        <v>0</v>
      </c>
      <c r="P20" s="179">
        <f>P22+P24+P26</f>
        <v>2</v>
      </c>
      <c r="Q20" s="130">
        <v>0</v>
      </c>
      <c r="R20" s="130">
        <v>0</v>
      </c>
      <c r="S20" s="126">
        <f>Y20</f>
        <v>-3.8959999999999999</v>
      </c>
      <c r="T20" s="125">
        <f>S20/K20*100</f>
        <v>-66.078697421981005</v>
      </c>
      <c r="U20" s="130">
        <v>0</v>
      </c>
      <c r="V20" s="130">
        <v>0</v>
      </c>
      <c r="W20" s="130">
        <v>0</v>
      </c>
      <c r="X20" s="130">
        <v>0</v>
      </c>
      <c r="Y20" s="126">
        <f>P20-K20</f>
        <v>-3.8959999999999999</v>
      </c>
      <c r="Z20" s="125">
        <v>-66.078697421981005</v>
      </c>
      <c r="AA20" s="130">
        <v>0</v>
      </c>
      <c r="AB20" s="126">
        <v>0</v>
      </c>
      <c r="AC20" s="132"/>
    </row>
    <row r="21" spans="1:29" x14ac:dyDescent="0.25">
      <c r="A21" s="127" t="s">
        <v>800</v>
      </c>
      <c r="B21" s="215" t="s">
        <v>801</v>
      </c>
      <c r="C21" s="138" t="s">
        <v>785</v>
      </c>
      <c r="D21" s="130">
        <v>0</v>
      </c>
      <c r="E21" s="130">
        <v>0</v>
      </c>
      <c r="F21" s="130">
        <v>0</v>
      </c>
      <c r="G21" s="130">
        <v>0</v>
      </c>
      <c r="H21" s="139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26">
        <f t="shared" ref="S21:T84" si="1">Y21</f>
        <v>0</v>
      </c>
      <c r="T21" s="125">
        <f t="shared" si="1"/>
        <v>0</v>
      </c>
      <c r="U21" s="130">
        <v>0</v>
      </c>
      <c r="V21" s="130">
        <v>0</v>
      </c>
      <c r="W21" s="130">
        <v>0</v>
      </c>
      <c r="X21" s="130">
        <v>0</v>
      </c>
      <c r="Y21" s="126">
        <f t="shared" ref="Y21:Z84" si="2">P21-K21</f>
        <v>0</v>
      </c>
      <c r="Z21" s="126">
        <v>0</v>
      </c>
      <c r="AA21" s="130">
        <v>0</v>
      </c>
      <c r="AB21" s="126">
        <v>0</v>
      </c>
      <c r="AC21" s="132"/>
    </row>
    <row r="22" spans="1:29" ht="31.5" x14ac:dyDescent="0.25">
      <c r="A22" s="127" t="s">
        <v>802</v>
      </c>
      <c r="B22" s="215" t="s">
        <v>786</v>
      </c>
      <c r="C22" s="138" t="s">
        <v>785</v>
      </c>
      <c r="D22" s="130">
        <v>5.8960000000000008</v>
      </c>
      <c r="E22" s="130">
        <v>5.8959999999999999</v>
      </c>
      <c r="F22" s="130">
        <v>0</v>
      </c>
      <c r="G22" s="130">
        <v>5.8960000000000008</v>
      </c>
      <c r="H22" s="130">
        <f>H91+H100</f>
        <v>5.8960000000000008</v>
      </c>
      <c r="I22" s="130">
        <v>0</v>
      </c>
      <c r="J22" s="130">
        <v>0</v>
      </c>
      <c r="K22" s="130">
        <v>5.8959999999999999</v>
      </c>
      <c r="L22" s="130">
        <v>0</v>
      </c>
      <c r="M22" s="130">
        <f>M91+M94</f>
        <v>2</v>
      </c>
      <c r="N22" s="130">
        <v>0</v>
      </c>
      <c r="O22" s="130">
        <v>0</v>
      </c>
      <c r="P22" s="130">
        <f>P91+P94</f>
        <v>2</v>
      </c>
      <c r="Q22" s="130">
        <v>0</v>
      </c>
      <c r="R22" s="130">
        <v>0</v>
      </c>
      <c r="S22" s="126">
        <f t="shared" si="1"/>
        <v>-3.8959999999999999</v>
      </c>
      <c r="T22" s="125">
        <f>S22/K22*100</f>
        <v>-66.078697421981005</v>
      </c>
      <c r="U22" s="130">
        <v>0</v>
      </c>
      <c r="V22" s="130">
        <v>0</v>
      </c>
      <c r="W22" s="130">
        <v>0</v>
      </c>
      <c r="X22" s="130">
        <v>0</v>
      </c>
      <c r="Y22" s="126">
        <f t="shared" si="2"/>
        <v>-3.8959999999999999</v>
      </c>
      <c r="Z22" s="125">
        <v>-66.078697421981005</v>
      </c>
      <c r="AA22" s="130">
        <v>0</v>
      </c>
      <c r="AB22" s="126">
        <v>0</v>
      </c>
      <c r="AC22" s="132"/>
    </row>
    <row r="23" spans="1:29" ht="63" x14ac:dyDescent="0.25">
      <c r="A23" s="127" t="s">
        <v>803</v>
      </c>
      <c r="B23" s="122" t="s">
        <v>804</v>
      </c>
      <c r="C23" s="138" t="s">
        <v>785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26">
        <f t="shared" si="1"/>
        <v>0</v>
      </c>
      <c r="T23" s="126">
        <f t="shared" si="1"/>
        <v>0</v>
      </c>
      <c r="U23" s="130">
        <v>0</v>
      </c>
      <c r="V23" s="130">
        <v>0</v>
      </c>
      <c r="W23" s="130">
        <v>0</v>
      </c>
      <c r="X23" s="130">
        <v>0</v>
      </c>
      <c r="Y23" s="126">
        <f t="shared" si="2"/>
        <v>0</v>
      </c>
      <c r="Z23" s="126">
        <f t="shared" si="2"/>
        <v>0</v>
      </c>
      <c r="AA23" s="130">
        <v>0</v>
      </c>
      <c r="AB23" s="126">
        <v>0</v>
      </c>
      <c r="AC23" s="132"/>
    </row>
    <row r="24" spans="1:29" ht="31.5" x14ac:dyDescent="0.25">
      <c r="A24" s="127" t="s">
        <v>805</v>
      </c>
      <c r="B24" s="215" t="s">
        <v>787</v>
      </c>
      <c r="C24" s="138" t="s">
        <v>785</v>
      </c>
      <c r="D24" s="130">
        <v>0</v>
      </c>
      <c r="E24" s="130">
        <v>0</v>
      </c>
      <c r="F24" s="130">
        <v>0</v>
      </c>
      <c r="G24" s="130">
        <v>0</v>
      </c>
      <c r="H24" s="130">
        <f>H151</f>
        <v>0</v>
      </c>
      <c r="I24" s="130">
        <v>0</v>
      </c>
      <c r="J24" s="130">
        <v>0</v>
      </c>
      <c r="K24" s="130">
        <f>K151</f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26">
        <f t="shared" si="1"/>
        <v>0</v>
      </c>
      <c r="T24" s="126">
        <f t="shared" si="1"/>
        <v>0</v>
      </c>
      <c r="U24" s="130">
        <v>0</v>
      </c>
      <c r="V24" s="130">
        <v>0</v>
      </c>
      <c r="W24" s="130">
        <v>0</v>
      </c>
      <c r="X24" s="130">
        <v>0</v>
      </c>
      <c r="Y24" s="126">
        <f t="shared" si="2"/>
        <v>0</v>
      </c>
      <c r="Z24" s="126">
        <f t="shared" si="2"/>
        <v>0</v>
      </c>
      <c r="AA24" s="130">
        <v>0</v>
      </c>
      <c r="AB24" s="126">
        <v>0</v>
      </c>
      <c r="AC24" s="132"/>
    </row>
    <row r="25" spans="1:29" ht="47.25" x14ac:dyDescent="0.25">
      <c r="A25" s="127" t="s">
        <v>806</v>
      </c>
      <c r="B25" s="215" t="s">
        <v>807</v>
      </c>
      <c r="C25" s="138" t="s">
        <v>785</v>
      </c>
      <c r="D25" s="131"/>
      <c r="E25" s="131"/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1"/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26">
        <f t="shared" si="1"/>
        <v>0</v>
      </c>
      <c r="T25" s="126">
        <f t="shared" si="1"/>
        <v>0</v>
      </c>
      <c r="U25" s="130">
        <v>0</v>
      </c>
      <c r="V25" s="130">
        <v>0</v>
      </c>
      <c r="W25" s="130">
        <v>0</v>
      </c>
      <c r="X25" s="130">
        <v>0</v>
      </c>
      <c r="Y25" s="126">
        <f t="shared" si="2"/>
        <v>0</v>
      </c>
      <c r="Z25" s="126">
        <f t="shared" si="2"/>
        <v>0</v>
      </c>
      <c r="AA25" s="130">
        <v>0</v>
      </c>
      <c r="AB25" s="126">
        <v>0</v>
      </c>
      <c r="AC25" s="132"/>
    </row>
    <row r="26" spans="1:29" x14ac:dyDescent="0.25">
      <c r="A26" s="140" t="s">
        <v>808</v>
      </c>
      <c r="B26" s="122" t="s">
        <v>788</v>
      </c>
      <c r="C26" s="138" t="s">
        <v>785</v>
      </c>
      <c r="D26" s="130">
        <v>0</v>
      </c>
      <c r="E26" s="130">
        <v>0</v>
      </c>
      <c r="F26" s="130">
        <v>0</v>
      </c>
      <c r="G26" s="130">
        <v>0</v>
      </c>
      <c r="H26" s="130">
        <f>H161</f>
        <v>0</v>
      </c>
      <c r="I26" s="130">
        <v>0</v>
      </c>
      <c r="J26" s="130">
        <v>0</v>
      </c>
      <c r="K26" s="130">
        <f>K161</f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26">
        <f t="shared" si="1"/>
        <v>0</v>
      </c>
      <c r="T26" s="126">
        <f t="shared" si="1"/>
        <v>0</v>
      </c>
      <c r="U26" s="130">
        <v>0</v>
      </c>
      <c r="V26" s="130">
        <v>0</v>
      </c>
      <c r="W26" s="130">
        <v>0</v>
      </c>
      <c r="X26" s="130">
        <v>0</v>
      </c>
      <c r="Y26" s="126">
        <f t="shared" si="2"/>
        <v>0</v>
      </c>
      <c r="Z26" s="126">
        <f t="shared" si="2"/>
        <v>0</v>
      </c>
      <c r="AA26" s="130">
        <v>0</v>
      </c>
      <c r="AB26" s="126">
        <v>0</v>
      </c>
      <c r="AC26" s="132"/>
    </row>
    <row r="27" spans="1:29" x14ac:dyDescent="0.25">
      <c r="A27" s="127"/>
      <c r="B27" s="213"/>
      <c r="C27" s="138"/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26">
        <f t="shared" si="1"/>
        <v>0</v>
      </c>
      <c r="T27" s="126">
        <f t="shared" si="1"/>
        <v>0</v>
      </c>
      <c r="U27" s="130">
        <v>0</v>
      </c>
      <c r="V27" s="130">
        <v>0</v>
      </c>
      <c r="W27" s="130">
        <v>0</v>
      </c>
      <c r="X27" s="130">
        <v>0</v>
      </c>
      <c r="Y27" s="126">
        <f t="shared" si="2"/>
        <v>0</v>
      </c>
      <c r="Z27" s="126">
        <f t="shared" si="2"/>
        <v>0</v>
      </c>
      <c r="AA27" s="130">
        <v>0</v>
      </c>
      <c r="AB27" s="126">
        <v>0</v>
      </c>
      <c r="AC27" s="132"/>
    </row>
    <row r="28" spans="1:29" ht="31.5" x14ac:dyDescent="0.25">
      <c r="A28" s="127" t="s">
        <v>809</v>
      </c>
      <c r="B28" s="215" t="s">
        <v>810</v>
      </c>
      <c r="C28" s="138"/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26">
        <f t="shared" si="1"/>
        <v>0</v>
      </c>
      <c r="T28" s="126">
        <f t="shared" si="1"/>
        <v>0</v>
      </c>
      <c r="U28" s="130">
        <v>0</v>
      </c>
      <c r="V28" s="130">
        <v>0</v>
      </c>
      <c r="W28" s="130">
        <v>0</v>
      </c>
      <c r="X28" s="130">
        <v>0</v>
      </c>
      <c r="Y28" s="126">
        <f t="shared" si="2"/>
        <v>0</v>
      </c>
      <c r="Z28" s="126">
        <f t="shared" si="2"/>
        <v>0</v>
      </c>
      <c r="AA28" s="130">
        <v>0</v>
      </c>
      <c r="AB28" s="126">
        <v>0</v>
      </c>
      <c r="AC28" s="132"/>
    </row>
    <row r="29" spans="1:29" ht="31.5" x14ac:dyDescent="0.25">
      <c r="A29" s="127" t="s">
        <v>77</v>
      </c>
      <c r="B29" s="215" t="s">
        <v>811</v>
      </c>
      <c r="C29" s="138"/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26">
        <f t="shared" si="1"/>
        <v>0</v>
      </c>
      <c r="T29" s="126">
        <f t="shared" si="1"/>
        <v>0</v>
      </c>
      <c r="U29" s="130">
        <v>0</v>
      </c>
      <c r="V29" s="130">
        <v>0</v>
      </c>
      <c r="W29" s="130">
        <v>0</v>
      </c>
      <c r="X29" s="130">
        <v>0</v>
      </c>
      <c r="Y29" s="126">
        <f t="shared" si="2"/>
        <v>0</v>
      </c>
      <c r="Z29" s="126">
        <f t="shared" si="2"/>
        <v>0</v>
      </c>
      <c r="AA29" s="130">
        <v>0</v>
      </c>
      <c r="AB29" s="126">
        <v>0</v>
      </c>
      <c r="AC29" s="132"/>
    </row>
    <row r="30" spans="1:29" ht="47.25" x14ac:dyDescent="0.25">
      <c r="A30" s="127" t="s">
        <v>79</v>
      </c>
      <c r="B30" s="215" t="s">
        <v>812</v>
      </c>
      <c r="C30" s="138"/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26">
        <f t="shared" si="1"/>
        <v>0</v>
      </c>
      <c r="T30" s="126">
        <f t="shared" si="1"/>
        <v>0</v>
      </c>
      <c r="U30" s="130">
        <v>0</v>
      </c>
      <c r="V30" s="130">
        <v>0</v>
      </c>
      <c r="W30" s="130">
        <v>0</v>
      </c>
      <c r="X30" s="130">
        <v>0</v>
      </c>
      <c r="Y30" s="126">
        <f t="shared" si="2"/>
        <v>0</v>
      </c>
      <c r="Z30" s="126">
        <f t="shared" si="2"/>
        <v>0</v>
      </c>
      <c r="AA30" s="130">
        <v>0</v>
      </c>
      <c r="AB30" s="126">
        <v>0</v>
      </c>
      <c r="AC30" s="132"/>
    </row>
    <row r="31" spans="1:29" ht="63" x14ac:dyDescent="0.25">
      <c r="A31" s="127" t="s">
        <v>80</v>
      </c>
      <c r="B31" s="215" t="s">
        <v>813</v>
      </c>
      <c r="C31" s="138"/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26">
        <f t="shared" si="1"/>
        <v>0</v>
      </c>
      <c r="T31" s="126">
        <f t="shared" si="1"/>
        <v>0</v>
      </c>
      <c r="U31" s="130">
        <v>0</v>
      </c>
      <c r="V31" s="130">
        <v>0</v>
      </c>
      <c r="W31" s="130">
        <v>0</v>
      </c>
      <c r="X31" s="130">
        <v>0</v>
      </c>
      <c r="Y31" s="126">
        <f t="shared" si="2"/>
        <v>0</v>
      </c>
      <c r="Z31" s="126">
        <f t="shared" si="2"/>
        <v>0</v>
      </c>
      <c r="AA31" s="130">
        <v>0</v>
      </c>
      <c r="AB31" s="126">
        <v>0</v>
      </c>
      <c r="AC31" s="132"/>
    </row>
    <row r="32" spans="1:29" ht="63" x14ac:dyDescent="0.25">
      <c r="A32" s="127" t="s">
        <v>82</v>
      </c>
      <c r="B32" s="215" t="s">
        <v>814</v>
      </c>
      <c r="C32" s="138"/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26">
        <f t="shared" si="1"/>
        <v>0</v>
      </c>
      <c r="T32" s="126">
        <f t="shared" si="1"/>
        <v>0</v>
      </c>
      <c r="U32" s="130">
        <v>0</v>
      </c>
      <c r="V32" s="130">
        <v>0</v>
      </c>
      <c r="W32" s="130">
        <v>0</v>
      </c>
      <c r="X32" s="130">
        <v>0</v>
      </c>
      <c r="Y32" s="126">
        <f t="shared" si="2"/>
        <v>0</v>
      </c>
      <c r="Z32" s="126">
        <f t="shared" si="2"/>
        <v>0</v>
      </c>
      <c r="AA32" s="130">
        <v>0</v>
      </c>
      <c r="AB32" s="126">
        <v>0</v>
      </c>
      <c r="AC32" s="132"/>
    </row>
    <row r="33" spans="1:29" ht="63" x14ac:dyDescent="0.25">
      <c r="A33" s="127" t="s">
        <v>84</v>
      </c>
      <c r="B33" s="215" t="s">
        <v>815</v>
      </c>
      <c r="C33" s="138"/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26">
        <f t="shared" si="1"/>
        <v>0</v>
      </c>
      <c r="T33" s="126">
        <f t="shared" si="1"/>
        <v>0</v>
      </c>
      <c r="U33" s="130">
        <v>0</v>
      </c>
      <c r="V33" s="130">
        <v>0</v>
      </c>
      <c r="W33" s="130">
        <v>0</v>
      </c>
      <c r="X33" s="130">
        <v>0</v>
      </c>
      <c r="Y33" s="126">
        <f t="shared" si="2"/>
        <v>0</v>
      </c>
      <c r="Z33" s="126">
        <f t="shared" si="2"/>
        <v>0</v>
      </c>
      <c r="AA33" s="130">
        <v>0</v>
      </c>
      <c r="AB33" s="126">
        <v>0</v>
      </c>
      <c r="AC33" s="132"/>
    </row>
    <row r="34" spans="1:29" x14ac:dyDescent="0.25">
      <c r="A34" s="127" t="s">
        <v>84</v>
      </c>
      <c r="B34" s="124" t="s">
        <v>816</v>
      </c>
      <c r="C34" s="138"/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26">
        <f t="shared" si="1"/>
        <v>0</v>
      </c>
      <c r="T34" s="126">
        <f t="shared" si="1"/>
        <v>0</v>
      </c>
      <c r="U34" s="130">
        <v>0</v>
      </c>
      <c r="V34" s="130">
        <v>0</v>
      </c>
      <c r="W34" s="130">
        <v>0</v>
      </c>
      <c r="X34" s="130">
        <v>0</v>
      </c>
      <c r="Y34" s="126">
        <f t="shared" si="2"/>
        <v>0</v>
      </c>
      <c r="Z34" s="126">
        <f t="shared" si="2"/>
        <v>0</v>
      </c>
      <c r="AA34" s="130">
        <v>0</v>
      </c>
      <c r="AB34" s="126">
        <v>0</v>
      </c>
      <c r="AC34" s="132"/>
    </row>
    <row r="35" spans="1:29" x14ac:dyDescent="0.25">
      <c r="A35" s="127" t="s">
        <v>84</v>
      </c>
      <c r="B35" s="124" t="s">
        <v>816</v>
      </c>
      <c r="C35" s="138"/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26">
        <f t="shared" si="1"/>
        <v>0</v>
      </c>
      <c r="T35" s="126">
        <f t="shared" si="1"/>
        <v>0</v>
      </c>
      <c r="U35" s="130">
        <v>0</v>
      </c>
      <c r="V35" s="130">
        <v>0</v>
      </c>
      <c r="W35" s="130">
        <v>0</v>
      </c>
      <c r="X35" s="130">
        <v>0</v>
      </c>
      <c r="Y35" s="126">
        <f t="shared" si="2"/>
        <v>0</v>
      </c>
      <c r="Z35" s="126">
        <f t="shared" si="2"/>
        <v>0</v>
      </c>
      <c r="AA35" s="130">
        <v>0</v>
      </c>
      <c r="AB35" s="126">
        <v>0</v>
      </c>
      <c r="AC35" s="132"/>
    </row>
    <row r="36" spans="1:29" x14ac:dyDescent="0.25">
      <c r="A36" s="127" t="s">
        <v>755</v>
      </c>
      <c r="B36" s="215" t="s">
        <v>755</v>
      </c>
      <c r="C36" s="138"/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26">
        <f t="shared" si="1"/>
        <v>0</v>
      </c>
      <c r="T36" s="126">
        <f t="shared" si="1"/>
        <v>0</v>
      </c>
      <c r="U36" s="130">
        <v>0</v>
      </c>
      <c r="V36" s="130">
        <v>0</v>
      </c>
      <c r="W36" s="130">
        <v>0</v>
      </c>
      <c r="X36" s="130">
        <v>0</v>
      </c>
      <c r="Y36" s="126">
        <f t="shared" si="2"/>
        <v>0</v>
      </c>
      <c r="Z36" s="126">
        <f t="shared" si="2"/>
        <v>0</v>
      </c>
      <c r="AA36" s="130">
        <v>0</v>
      </c>
      <c r="AB36" s="126">
        <v>0</v>
      </c>
      <c r="AC36" s="132"/>
    </row>
    <row r="37" spans="1:29" ht="47.25" x14ac:dyDescent="0.25">
      <c r="A37" s="127" t="s">
        <v>92</v>
      </c>
      <c r="B37" s="215" t="s">
        <v>817</v>
      </c>
      <c r="C37" s="138"/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26">
        <f t="shared" si="1"/>
        <v>0</v>
      </c>
      <c r="T37" s="126">
        <f t="shared" si="1"/>
        <v>0</v>
      </c>
      <c r="U37" s="130">
        <v>0</v>
      </c>
      <c r="V37" s="130">
        <v>0</v>
      </c>
      <c r="W37" s="130">
        <v>0</v>
      </c>
      <c r="X37" s="130">
        <v>0</v>
      </c>
      <c r="Y37" s="126">
        <f t="shared" si="2"/>
        <v>0</v>
      </c>
      <c r="Z37" s="126">
        <f t="shared" si="2"/>
        <v>0</v>
      </c>
      <c r="AA37" s="130">
        <v>0</v>
      </c>
      <c r="AB37" s="126">
        <v>0</v>
      </c>
      <c r="AC37" s="132"/>
    </row>
    <row r="38" spans="1:29" ht="78.75" x14ac:dyDescent="0.25">
      <c r="A38" s="127" t="s">
        <v>701</v>
      </c>
      <c r="B38" s="215" t="s">
        <v>818</v>
      </c>
      <c r="C38" s="138"/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26">
        <f t="shared" si="1"/>
        <v>0</v>
      </c>
      <c r="T38" s="126">
        <f t="shared" si="1"/>
        <v>0</v>
      </c>
      <c r="U38" s="130">
        <v>0</v>
      </c>
      <c r="V38" s="130">
        <v>0</v>
      </c>
      <c r="W38" s="130">
        <v>0</v>
      </c>
      <c r="X38" s="130">
        <v>0</v>
      </c>
      <c r="Y38" s="126">
        <f t="shared" si="2"/>
        <v>0</v>
      </c>
      <c r="Z38" s="126">
        <f t="shared" si="2"/>
        <v>0</v>
      </c>
      <c r="AA38" s="130">
        <v>0</v>
      </c>
      <c r="AB38" s="126">
        <v>0</v>
      </c>
      <c r="AC38" s="132"/>
    </row>
    <row r="39" spans="1:29" x14ac:dyDescent="0.25">
      <c r="A39" s="127" t="s">
        <v>701</v>
      </c>
      <c r="B39" s="124" t="s">
        <v>816</v>
      </c>
      <c r="C39" s="138"/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26">
        <f t="shared" si="1"/>
        <v>0</v>
      </c>
      <c r="T39" s="126">
        <f t="shared" si="1"/>
        <v>0</v>
      </c>
      <c r="U39" s="130">
        <v>0</v>
      </c>
      <c r="V39" s="130">
        <v>0</v>
      </c>
      <c r="W39" s="130">
        <v>0</v>
      </c>
      <c r="X39" s="130">
        <v>0</v>
      </c>
      <c r="Y39" s="126">
        <f t="shared" si="2"/>
        <v>0</v>
      </c>
      <c r="Z39" s="126">
        <f t="shared" si="2"/>
        <v>0</v>
      </c>
      <c r="AA39" s="130">
        <v>0</v>
      </c>
      <c r="AB39" s="126">
        <v>0</v>
      </c>
      <c r="AC39" s="132"/>
    </row>
    <row r="40" spans="1:29" x14ac:dyDescent="0.25">
      <c r="A40" s="127" t="s">
        <v>701</v>
      </c>
      <c r="B40" s="124" t="s">
        <v>816</v>
      </c>
      <c r="C40" s="138"/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26">
        <f t="shared" si="1"/>
        <v>0</v>
      </c>
      <c r="T40" s="126">
        <f t="shared" si="1"/>
        <v>0</v>
      </c>
      <c r="U40" s="130">
        <v>0</v>
      </c>
      <c r="V40" s="130">
        <v>0</v>
      </c>
      <c r="W40" s="130">
        <v>0</v>
      </c>
      <c r="X40" s="130">
        <v>0</v>
      </c>
      <c r="Y40" s="126">
        <f t="shared" si="2"/>
        <v>0</v>
      </c>
      <c r="Z40" s="126">
        <f t="shared" si="2"/>
        <v>0</v>
      </c>
      <c r="AA40" s="130">
        <v>0</v>
      </c>
      <c r="AB40" s="126">
        <v>0</v>
      </c>
      <c r="AC40" s="132"/>
    </row>
    <row r="41" spans="1:29" x14ac:dyDescent="0.25">
      <c r="A41" s="127" t="s">
        <v>755</v>
      </c>
      <c r="B41" s="215" t="s">
        <v>755</v>
      </c>
      <c r="C41" s="138"/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26">
        <f t="shared" si="1"/>
        <v>0</v>
      </c>
      <c r="T41" s="126">
        <f t="shared" si="1"/>
        <v>0</v>
      </c>
      <c r="U41" s="130">
        <v>0</v>
      </c>
      <c r="V41" s="130">
        <v>0</v>
      </c>
      <c r="W41" s="130">
        <v>0</v>
      </c>
      <c r="X41" s="130">
        <v>0</v>
      </c>
      <c r="Y41" s="126">
        <f t="shared" si="2"/>
        <v>0</v>
      </c>
      <c r="Z41" s="126">
        <f t="shared" si="2"/>
        <v>0</v>
      </c>
      <c r="AA41" s="130">
        <v>0</v>
      </c>
      <c r="AB41" s="126">
        <v>0</v>
      </c>
      <c r="AC41" s="132"/>
    </row>
    <row r="42" spans="1:29" ht="47.25" x14ac:dyDescent="0.25">
      <c r="A42" s="127" t="s">
        <v>702</v>
      </c>
      <c r="B42" s="215" t="s">
        <v>819</v>
      </c>
      <c r="C42" s="138"/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26">
        <f t="shared" si="1"/>
        <v>0</v>
      </c>
      <c r="T42" s="126">
        <f t="shared" si="1"/>
        <v>0</v>
      </c>
      <c r="U42" s="130">
        <v>0</v>
      </c>
      <c r="V42" s="130">
        <v>0</v>
      </c>
      <c r="W42" s="130">
        <v>0</v>
      </c>
      <c r="X42" s="130">
        <v>0</v>
      </c>
      <c r="Y42" s="126">
        <f t="shared" si="2"/>
        <v>0</v>
      </c>
      <c r="Z42" s="126">
        <f t="shared" si="2"/>
        <v>0</v>
      </c>
      <c r="AA42" s="130">
        <v>0</v>
      </c>
      <c r="AB42" s="126">
        <v>0</v>
      </c>
      <c r="AC42" s="132"/>
    </row>
    <row r="43" spans="1:29" x14ac:dyDescent="0.25">
      <c r="A43" s="127" t="s">
        <v>702</v>
      </c>
      <c r="B43" s="124" t="s">
        <v>816</v>
      </c>
      <c r="C43" s="138"/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26">
        <f t="shared" si="1"/>
        <v>0</v>
      </c>
      <c r="T43" s="126">
        <f t="shared" si="1"/>
        <v>0</v>
      </c>
      <c r="U43" s="130">
        <v>0</v>
      </c>
      <c r="V43" s="130">
        <v>0</v>
      </c>
      <c r="W43" s="130">
        <v>0</v>
      </c>
      <c r="X43" s="130">
        <v>0</v>
      </c>
      <c r="Y43" s="126">
        <f t="shared" si="2"/>
        <v>0</v>
      </c>
      <c r="Z43" s="126">
        <f t="shared" si="2"/>
        <v>0</v>
      </c>
      <c r="AA43" s="130">
        <v>0</v>
      </c>
      <c r="AB43" s="126">
        <v>0</v>
      </c>
      <c r="AC43" s="132"/>
    </row>
    <row r="44" spans="1:29" x14ac:dyDescent="0.25">
      <c r="A44" s="127" t="s">
        <v>702</v>
      </c>
      <c r="B44" s="124" t="s">
        <v>816</v>
      </c>
      <c r="C44" s="138"/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26">
        <f t="shared" si="1"/>
        <v>0</v>
      </c>
      <c r="T44" s="126">
        <f t="shared" si="1"/>
        <v>0</v>
      </c>
      <c r="U44" s="130">
        <v>0</v>
      </c>
      <c r="V44" s="130">
        <v>0</v>
      </c>
      <c r="W44" s="130">
        <v>0</v>
      </c>
      <c r="X44" s="130">
        <v>0</v>
      </c>
      <c r="Y44" s="126">
        <f t="shared" si="2"/>
        <v>0</v>
      </c>
      <c r="Z44" s="126">
        <f t="shared" si="2"/>
        <v>0</v>
      </c>
      <c r="AA44" s="130">
        <v>0</v>
      </c>
      <c r="AB44" s="126">
        <v>0</v>
      </c>
      <c r="AC44" s="132"/>
    </row>
    <row r="45" spans="1:29" x14ac:dyDescent="0.25">
      <c r="A45" s="127" t="s">
        <v>755</v>
      </c>
      <c r="B45" s="215" t="s">
        <v>755</v>
      </c>
      <c r="C45" s="138"/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26">
        <f t="shared" si="1"/>
        <v>0</v>
      </c>
      <c r="T45" s="126">
        <f t="shared" si="1"/>
        <v>0</v>
      </c>
      <c r="U45" s="130">
        <v>0</v>
      </c>
      <c r="V45" s="130">
        <v>0</v>
      </c>
      <c r="W45" s="130">
        <v>0</v>
      </c>
      <c r="X45" s="130">
        <v>0</v>
      </c>
      <c r="Y45" s="126">
        <f t="shared" si="2"/>
        <v>0</v>
      </c>
      <c r="Z45" s="126">
        <f t="shared" si="2"/>
        <v>0</v>
      </c>
      <c r="AA45" s="130">
        <v>0</v>
      </c>
      <c r="AB45" s="126">
        <v>0</v>
      </c>
      <c r="AC45" s="132"/>
    </row>
    <row r="46" spans="1:29" ht="47.25" x14ac:dyDescent="0.25">
      <c r="A46" s="127" t="s">
        <v>93</v>
      </c>
      <c r="B46" s="215" t="s">
        <v>820</v>
      </c>
      <c r="C46" s="138"/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26">
        <f t="shared" si="1"/>
        <v>0</v>
      </c>
      <c r="T46" s="126">
        <f t="shared" si="1"/>
        <v>0</v>
      </c>
      <c r="U46" s="130">
        <v>0</v>
      </c>
      <c r="V46" s="130">
        <v>0</v>
      </c>
      <c r="W46" s="130">
        <v>0</v>
      </c>
      <c r="X46" s="130">
        <v>0</v>
      </c>
      <c r="Y46" s="126">
        <f t="shared" si="2"/>
        <v>0</v>
      </c>
      <c r="Z46" s="126">
        <f t="shared" si="2"/>
        <v>0</v>
      </c>
      <c r="AA46" s="130">
        <v>0</v>
      </c>
      <c r="AB46" s="126">
        <v>0</v>
      </c>
      <c r="AC46" s="132"/>
    </row>
    <row r="47" spans="1:29" ht="47.25" x14ac:dyDescent="0.25">
      <c r="A47" s="127" t="s">
        <v>821</v>
      </c>
      <c r="B47" s="215" t="s">
        <v>822</v>
      </c>
      <c r="C47" s="138"/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26">
        <f t="shared" si="1"/>
        <v>0</v>
      </c>
      <c r="T47" s="126">
        <f t="shared" si="1"/>
        <v>0</v>
      </c>
      <c r="U47" s="130">
        <v>0</v>
      </c>
      <c r="V47" s="130">
        <v>0</v>
      </c>
      <c r="W47" s="130">
        <v>0</v>
      </c>
      <c r="X47" s="130">
        <v>0</v>
      </c>
      <c r="Y47" s="126">
        <f t="shared" si="2"/>
        <v>0</v>
      </c>
      <c r="Z47" s="126">
        <f t="shared" si="2"/>
        <v>0</v>
      </c>
      <c r="AA47" s="130">
        <v>0</v>
      </c>
      <c r="AB47" s="126">
        <v>0</v>
      </c>
      <c r="AC47" s="132"/>
    </row>
    <row r="48" spans="1:29" ht="126" x14ac:dyDescent="0.25">
      <c r="A48" s="127" t="s">
        <v>821</v>
      </c>
      <c r="B48" s="215" t="s">
        <v>823</v>
      </c>
      <c r="C48" s="138"/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26">
        <f t="shared" si="1"/>
        <v>0</v>
      </c>
      <c r="T48" s="126">
        <f t="shared" si="1"/>
        <v>0</v>
      </c>
      <c r="U48" s="130">
        <v>0</v>
      </c>
      <c r="V48" s="130">
        <v>0</v>
      </c>
      <c r="W48" s="130">
        <v>0</v>
      </c>
      <c r="X48" s="130">
        <v>0</v>
      </c>
      <c r="Y48" s="126">
        <f t="shared" si="2"/>
        <v>0</v>
      </c>
      <c r="Z48" s="126">
        <f t="shared" si="2"/>
        <v>0</v>
      </c>
      <c r="AA48" s="130">
        <v>0</v>
      </c>
      <c r="AB48" s="126">
        <v>0</v>
      </c>
      <c r="AC48" s="132"/>
    </row>
    <row r="49" spans="1:29" x14ac:dyDescent="0.25">
      <c r="A49" s="127" t="s">
        <v>821</v>
      </c>
      <c r="B49" s="124" t="s">
        <v>816</v>
      </c>
      <c r="C49" s="138"/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26">
        <f t="shared" si="1"/>
        <v>0</v>
      </c>
      <c r="T49" s="126">
        <f t="shared" si="1"/>
        <v>0</v>
      </c>
      <c r="U49" s="130">
        <v>0</v>
      </c>
      <c r="V49" s="130">
        <v>0</v>
      </c>
      <c r="W49" s="130">
        <v>0</v>
      </c>
      <c r="X49" s="130">
        <v>0</v>
      </c>
      <c r="Y49" s="126">
        <f t="shared" si="2"/>
        <v>0</v>
      </c>
      <c r="Z49" s="126">
        <f t="shared" si="2"/>
        <v>0</v>
      </c>
      <c r="AA49" s="130">
        <v>0</v>
      </c>
      <c r="AB49" s="126">
        <v>0</v>
      </c>
      <c r="AC49" s="132"/>
    </row>
    <row r="50" spans="1:29" x14ac:dyDescent="0.25">
      <c r="A50" s="127" t="s">
        <v>821</v>
      </c>
      <c r="B50" s="124" t="s">
        <v>816</v>
      </c>
      <c r="C50" s="138"/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26">
        <f t="shared" si="1"/>
        <v>0</v>
      </c>
      <c r="T50" s="126">
        <f t="shared" si="1"/>
        <v>0</v>
      </c>
      <c r="U50" s="130">
        <v>0</v>
      </c>
      <c r="V50" s="130">
        <v>0</v>
      </c>
      <c r="W50" s="130">
        <v>0</v>
      </c>
      <c r="X50" s="130">
        <v>0</v>
      </c>
      <c r="Y50" s="126">
        <f t="shared" si="2"/>
        <v>0</v>
      </c>
      <c r="Z50" s="126">
        <f t="shared" si="2"/>
        <v>0</v>
      </c>
      <c r="AA50" s="130">
        <v>0</v>
      </c>
      <c r="AB50" s="126">
        <v>0</v>
      </c>
      <c r="AC50" s="132"/>
    </row>
    <row r="51" spans="1:29" x14ac:dyDescent="0.25">
      <c r="A51" s="127" t="s">
        <v>755</v>
      </c>
      <c r="B51" s="215" t="s">
        <v>755</v>
      </c>
      <c r="C51" s="138"/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26">
        <f t="shared" si="1"/>
        <v>0</v>
      </c>
      <c r="T51" s="126">
        <f t="shared" si="1"/>
        <v>0</v>
      </c>
      <c r="U51" s="130">
        <v>0</v>
      </c>
      <c r="V51" s="130">
        <v>0</v>
      </c>
      <c r="W51" s="130">
        <v>0</v>
      </c>
      <c r="X51" s="130">
        <v>0</v>
      </c>
      <c r="Y51" s="126">
        <f t="shared" si="2"/>
        <v>0</v>
      </c>
      <c r="Z51" s="126">
        <f t="shared" si="2"/>
        <v>0</v>
      </c>
      <c r="AA51" s="130">
        <v>0</v>
      </c>
      <c r="AB51" s="126">
        <v>0</v>
      </c>
      <c r="AC51" s="132"/>
    </row>
    <row r="52" spans="1:29" ht="110.25" x14ac:dyDescent="0.25">
      <c r="A52" s="127" t="s">
        <v>821</v>
      </c>
      <c r="B52" s="215" t="s">
        <v>824</v>
      </c>
      <c r="C52" s="138"/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0">
        <v>0</v>
      </c>
      <c r="P52" s="130">
        <v>0</v>
      </c>
      <c r="Q52" s="130">
        <v>0</v>
      </c>
      <c r="R52" s="130">
        <v>0</v>
      </c>
      <c r="S52" s="126">
        <f t="shared" si="1"/>
        <v>0</v>
      </c>
      <c r="T52" s="126">
        <f t="shared" si="1"/>
        <v>0</v>
      </c>
      <c r="U52" s="130">
        <v>0</v>
      </c>
      <c r="V52" s="130">
        <v>0</v>
      </c>
      <c r="W52" s="130">
        <v>0</v>
      </c>
      <c r="X52" s="130">
        <v>0</v>
      </c>
      <c r="Y52" s="126">
        <f t="shared" si="2"/>
        <v>0</v>
      </c>
      <c r="Z52" s="126">
        <f t="shared" si="2"/>
        <v>0</v>
      </c>
      <c r="AA52" s="130">
        <v>0</v>
      </c>
      <c r="AB52" s="126">
        <v>0</v>
      </c>
      <c r="AC52" s="132"/>
    </row>
    <row r="53" spans="1:29" x14ac:dyDescent="0.25">
      <c r="A53" s="127" t="s">
        <v>821</v>
      </c>
      <c r="B53" s="124" t="s">
        <v>816</v>
      </c>
      <c r="C53" s="138"/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26">
        <f t="shared" si="1"/>
        <v>0</v>
      </c>
      <c r="T53" s="126">
        <f t="shared" si="1"/>
        <v>0</v>
      </c>
      <c r="U53" s="130">
        <v>0</v>
      </c>
      <c r="V53" s="130">
        <v>0</v>
      </c>
      <c r="W53" s="130">
        <v>0</v>
      </c>
      <c r="X53" s="130">
        <v>0</v>
      </c>
      <c r="Y53" s="126">
        <f t="shared" si="2"/>
        <v>0</v>
      </c>
      <c r="Z53" s="126">
        <f t="shared" si="2"/>
        <v>0</v>
      </c>
      <c r="AA53" s="130">
        <v>0</v>
      </c>
      <c r="AB53" s="126">
        <v>0</v>
      </c>
      <c r="AC53" s="132"/>
    </row>
    <row r="54" spans="1:29" x14ac:dyDescent="0.25">
      <c r="A54" s="127" t="s">
        <v>821</v>
      </c>
      <c r="B54" s="124" t="s">
        <v>816</v>
      </c>
      <c r="C54" s="138"/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26">
        <f t="shared" si="1"/>
        <v>0</v>
      </c>
      <c r="T54" s="126">
        <f t="shared" si="1"/>
        <v>0</v>
      </c>
      <c r="U54" s="130">
        <v>0</v>
      </c>
      <c r="V54" s="130">
        <v>0</v>
      </c>
      <c r="W54" s="130">
        <v>0</v>
      </c>
      <c r="X54" s="130">
        <v>0</v>
      </c>
      <c r="Y54" s="126">
        <f t="shared" si="2"/>
        <v>0</v>
      </c>
      <c r="Z54" s="126">
        <f t="shared" si="2"/>
        <v>0</v>
      </c>
      <c r="AA54" s="130">
        <v>0</v>
      </c>
      <c r="AB54" s="126">
        <v>0</v>
      </c>
      <c r="AC54" s="132"/>
    </row>
    <row r="55" spans="1:29" x14ac:dyDescent="0.25">
      <c r="A55" s="127" t="s">
        <v>755</v>
      </c>
      <c r="B55" s="215" t="s">
        <v>755</v>
      </c>
      <c r="C55" s="138"/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26">
        <f t="shared" si="1"/>
        <v>0</v>
      </c>
      <c r="T55" s="126">
        <f t="shared" si="1"/>
        <v>0</v>
      </c>
      <c r="U55" s="130">
        <v>0</v>
      </c>
      <c r="V55" s="130">
        <v>0</v>
      </c>
      <c r="W55" s="130">
        <v>0</v>
      </c>
      <c r="X55" s="130">
        <v>0</v>
      </c>
      <c r="Y55" s="126">
        <f t="shared" si="2"/>
        <v>0</v>
      </c>
      <c r="Z55" s="126">
        <f t="shared" si="2"/>
        <v>0</v>
      </c>
      <c r="AA55" s="130">
        <v>0</v>
      </c>
      <c r="AB55" s="126">
        <v>0</v>
      </c>
      <c r="AC55" s="132"/>
    </row>
    <row r="56" spans="1:29" ht="110.25" x14ac:dyDescent="0.25">
      <c r="A56" s="127" t="s">
        <v>821</v>
      </c>
      <c r="B56" s="215" t="s">
        <v>825</v>
      </c>
      <c r="C56" s="138"/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26">
        <f t="shared" si="1"/>
        <v>0</v>
      </c>
      <c r="T56" s="126">
        <f t="shared" si="1"/>
        <v>0</v>
      </c>
      <c r="U56" s="130">
        <v>0</v>
      </c>
      <c r="V56" s="130">
        <v>0</v>
      </c>
      <c r="W56" s="130">
        <v>0</v>
      </c>
      <c r="X56" s="130">
        <v>0</v>
      </c>
      <c r="Y56" s="126">
        <f t="shared" si="2"/>
        <v>0</v>
      </c>
      <c r="Z56" s="126">
        <f t="shared" si="2"/>
        <v>0</v>
      </c>
      <c r="AA56" s="130">
        <v>0</v>
      </c>
      <c r="AB56" s="126">
        <v>0</v>
      </c>
      <c r="AC56" s="132"/>
    </row>
    <row r="57" spans="1:29" x14ac:dyDescent="0.25">
      <c r="A57" s="127" t="s">
        <v>821</v>
      </c>
      <c r="B57" s="124" t="s">
        <v>816</v>
      </c>
      <c r="C57" s="138"/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26">
        <f t="shared" si="1"/>
        <v>0</v>
      </c>
      <c r="T57" s="126">
        <f t="shared" si="1"/>
        <v>0</v>
      </c>
      <c r="U57" s="130">
        <v>0</v>
      </c>
      <c r="V57" s="130">
        <v>0</v>
      </c>
      <c r="W57" s="130">
        <v>0</v>
      </c>
      <c r="X57" s="130">
        <v>0</v>
      </c>
      <c r="Y57" s="126">
        <f t="shared" si="2"/>
        <v>0</v>
      </c>
      <c r="Z57" s="126">
        <f t="shared" si="2"/>
        <v>0</v>
      </c>
      <c r="AA57" s="130">
        <v>0</v>
      </c>
      <c r="AB57" s="126">
        <v>0</v>
      </c>
      <c r="AC57" s="132"/>
    </row>
    <row r="58" spans="1:29" x14ac:dyDescent="0.25">
      <c r="A58" s="127" t="s">
        <v>821</v>
      </c>
      <c r="B58" s="124" t="s">
        <v>816</v>
      </c>
      <c r="C58" s="138"/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26">
        <f t="shared" si="1"/>
        <v>0</v>
      </c>
      <c r="T58" s="126">
        <f t="shared" si="1"/>
        <v>0</v>
      </c>
      <c r="U58" s="130">
        <v>0</v>
      </c>
      <c r="V58" s="130">
        <v>0</v>
      </c>
      <c r="W58" s="130">
        <v>0</v>
      </c>
      <c r="X58" s="130">
        <v>0</v>
      </c>
      <c r="Y58" s="126">
        <f t="shared" si="2"/>
        <v>0</v>
      </c>
      <c r="Z58" s="126">
        <f t="shared" si="2"/>
        <v>0</v>
      </c>
      <c r="AA58" s="130">
        <v>0</v>
      </c>
      <c r="AB58" s="126">
        <v>0</v>
      </c>
      <c r="AC58" s="132"/>
    </row>
    <row r="59" spans="1:29" x14ac:dyDescent="0.25">
      <c r="A59" s="127" t="s">
        <v>755</v>
      </c>
      <c r="B59" s="215" t="s">
        <v>755</v>
      </c>
      <c r="C59" s="138"/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26">
        <f t="shared" si="1"/>
        <v>0</v>
      </c>
      <c r="T59" s="126">
        <f t="shared" si="1"/>
        <v>0</v>
      </c>
      <c r="U59" s="130">
        <v>0</v>
      </c>
      <c r="V59" s="130">
        <v>0</v>
      </c>
      <c r="W59" s="130">
        <v>0</v>
      </c>
      <c r="X59" s="130">
        <v>0</v>
      </c>
      <c r="Y59" s="126">
        <f t="shared" si="2"/>
        <v>0</v>
      </c>
      <c r="Z59" s="126">
        <f t="shared" si="2"/>
        <v>0</v>
      </c>
      <c r="AA59" s="130">
        <v>0</v>
      </c>
      <c r="AB59" s="126">
        <v>0</v>
      </c>
      <c r="AC59" s="132"/>
    </row>
    <row r="60" spans="1:29" ht="47.25" x14ac:dyDescent="0.25">
      <c r="A60" s="127" t="s">
        <v>826</v>
      </c>
      <c r="B60" s="215" t="s">
        <v>822</v>
      </c>
      <c r="C60" s="138"/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26">
        <f t="shared" si="1"/>
        <v>0</v>
      </c>
      <c r="T60" s="126">
        <f t="shared" si="1"/>
        <v>0</v>
      </c>
      <c r="U60" s="130">
        <v>0</v>
      </c>
      <c r="V60" s="130">
        <v>0</v>
      </c>
      <c r="W60" s="130">
        <v>0</v>
      </c>
      <c r="X60" s="130">
        <v>0</v>
      </c>
      <c r="Y60" s="126">
        <f t="shared" si="2"/>
        <v>0</v>
      </c>
      <c r="Z60" s="126">
        <f t="shared" si="2"/>
        <v>0</v>
      </c>
      <c r="AA60" s="130">
        <v>0</v>
      </c>
      <c r="AB60" s="126">
        <v>0</v>
      </c>
      <c r="AC60" s="132"/>
    </row>
    <row r="61" spans="1:29" ht="126" x14ac:dyDescent="0.25">
      <c r="A61" s="127" t="s">
        <v>826</v>
      </c>
      <c r="B61" s="215" t="s">
        <v>823</v>
      </c>
      <c r="C61" s="138"/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26">
        <f t="shared" si="1"/>
        <v>0</v>
      </c>
      <c r="T61" s="126">
        <f t="shared" si="1"/>
        <v>0</v>
      </c>
      <c r="U61" s="130">
        <v>0</v>
      </c>
      <c r="V61" s="130">
        <v>0</v>
      </c>
      <c r="W61" s="130">
        <v>0</v>
      </c>
      <c r="X61" s="130">
        <v>0</v>
      </c>
      <c r="Y61" s="126">
        <f t="shared" si="2"/>
        <v>0</v>
      </c>
      <c r="Z61" s="126">
        <f t="shared" si="2"/>
        <v>0</v>
      </c>
      <c r="AA61" s="130">
        <v>0</v>
      </c>
      <c r="AB61" s="126">
        <v>0</v>
      </c>
      <c r="AC61" s="132"/>
    </row>
    <row r="62" spans="1:29" x14ac:dyDescent="0.25">
      <c r="A62" s="127" t="s">
        <v>826</v>
      </c>
      <c r="B62" s="124" t="s">
        <v>816</v>
      </c>
      <c r="C62" s="138"/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26">
        <f t="shared" si="1"/>
        <v>0</v>
      </c>
      <c r="T62" s="126">
        <f t="shared" si="1"/>
        <v>0</v>
      </c>
      <c r="U62" s="130">
        <v>0</v>
      </c>
      <c r="V62" s="130">
        <v>0</v>
      </c>
      <c r="W62" s="130">
        <v>0</v>
      </c>
      <c r="X62" s="130">
        <v>0</v>
      </c>
      <c r="Y62" s="126">
        <f t="shared" si="2"/>
        <v>0</v>
      </c>
      <c r="Z62" s="126">
        <f t="shared" si="2"/>
        <v>0</v>
      </c>
      <c r="AA62" s="130">
        <v>0</v>
      </c>
      <c r="AB62" s="126">
        <v>0</v>
      </c>
      <c r="AC62" s="132"/>
    </row>
    <row r="63" spans="1:29" x14ac:dyDescent="0.25">
      <c r="A63" s="127" t="s">
        <v>826</v>
      </c>
      <c r="B63" s="124" t="s">
        <v>816</v>
      </c>
      <c r="C63" s="138"/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26">
        <f t="shared" si="1"/>
        <v>0</v>
      </c>
      <c r="T63" s="126">
        <f t="shared" si="1"/>
        <v>0</v>
      </c>
      <c r="U63" s="130">
        <v>0</v>
      </c>
      <c r="V63" s="130">
        <v>0</v>
      </c>
      <c r="W63" s="130">
        <v>0</v>
      </c>
      <c r="X63" s="130">
        <v>0</v>
      </c>
      <c r="Y63" s="126">
        <f t="shared" si="2"/>
        <v>0</v>
      </c>
      <c r="Z63" s="126">
        <f t="shared" si="2"/>
        <v>0</v>
      </c>
      <c r="AA63" s="130">
        <v>0</v>
      </c>
      <c r="AB63" s="126">
        <v>0</v>
      </c>
      <c r="AC63" s="132"/>
    </row>
    <row r="64" spans="1:29" x14ac:dyDescent="0.25">
      <c r="A64" s="127" t="s">
        <v>755</v>
      </c>
      <c r="B64" s="215" t="s">
        <v>755</v>
      </c>
      <c r="C64" s="138"/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>
        <v>0</v>
      </c>
      <c r="R64" s="130">
        <v>0</v>
      </c>
      <c r="S64" s="126">
        <f t="shared" si="1"/>
        <v>0</v>
      </c>
      <c r="T64" s="126">
        <f t="shared" si="1"/>
        <v>0</v>
      </c>
      <c r="U64" s="130">
        <v>0</v>
      </c>
      <c r="V64" s="130">
        <v>0</v>
      </c>
      <c r="W64" s="130">
        <v>0</v>
      </c>
      <c r="X64" s="130">
        <v>0</v>
      </c>
      <c r="Y64" s="126">
        <f t="shared" si="2"/>
        <v>0</v>
      </c>
      <c r="Z64" s="126">
        <f t="shared" si="2"/>
        <v>0</v>
      </c>
      <c r="AA64" s="130">
        <v>0</v>
      </c>
      <c r="AB64" s="126">
        <v>0</v>
      </c>
      <c r="AC64" s="132"/>
    </row>
    <row r="65" spans="1:29" ht="110.25" x14ac:dyDescent="0.25">
      <c r="A65" s="127" t="s">
        <v>826</v>
      </c>
      <c r="B65" s="215" t="s">
        <v>824</v>
      </c>
      <c r="C65" s="138"/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26">
        <f t="shared" si="1"/>
        <v>0</v>
      </c>
      <c r="T65" s="126">
        <f t="shared" si="1"/>
        <v>0</v>
      </c>
      <c r="U65" s="130">
        <v>0</v>
      </c>
      <c r="V65" s="130">
        <v>0</v>
      </c>
      <c r="W65" s="130">
        <v>0</v>
      </c>
      <c r="X65" s="130">
        <v>0</v>
      </c>
      <c r="Y65" s="126">
        <f t="shared" si="2"/>
        <v>0</v>
      </c>
      <c r="Z65" s="126">
        <f t="shared" si="2"/>
        <v>0</v>
      </c>
      <c r="AA65" s="130">
        <v>0</v>
      </c>
      <c r="AB65" s="126">
        <v>0</v>
      </c>
      <c r="AC65" s="132"/>
    </row>
    <row r="66" spans="1:29" x14ac:dyDescent="0.25">
      <c r="A66" s="127" t="s">
        <v>826</v>
      </c>
      <c r="B66" s="124" t="s">
        <v>816</v>
      </c>
      <c r="C66" s="138"/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0</v>
      </c>
      <c r="K66" s="130">
        <v>0</v>
      </c>
      <c r="L66" s="130">
        <v>0</v>
      </c>
      <c r="M66" s="130">
        <v>0</v>
      </c>
      <c r="N66" s="130">
        <v>0</v>
      </c>
      <c r="O66" s="130">
        <v>0</v>
      </c>
      <c r="P66" s="130">
        <v>0</v>
      </c>
      <c r="Q66" s="130">
        <v>0</v>
      </c>
      <c r="R66" s="130">
        <v>0</v>
      </c>
      <c r="S66" s="126">
        <f t="shared" si="1"/>
        <v>0</v>
      </c>
      <c r="T66" s="126">
        <f t="shared" si="1"/>
        <v>0</v>
      </c>
      <c r="U66" s="130">
        <v>0</v>
      </c>
      <c r="V66" s="130">
        <v>0</v>
      </c>
      <c r="W66" s="130">
        <v>0</v>
      </c>
      <c r="X66" s="130">
        <v>0</v>
      </c>
      <c r="Y66" s="126">
        <f t="shared" si="2"/>
        <v>0</v>
      </c>
      <c r="Z66" s="126">
        <f t="shared" si="2"/>
        <v>0</v>
      </c>
      <c r="AA66" s="130">
        <v>0</v>
      </c>
      <c r="AB66" s="126">
        <v>0</v>
      </c>
      <c r="AC66" s="132"/>
    </row>
    <row r="67" spans="1:29" x14ac:dyDescent="0.25">
      <c r="A67" s="127" t="s">
        <v>826</v>
      </c>
      <c r="B67" s="124" t="s">
        <v>816</v>
      </c>
      <c r="C67" s="138"/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26">
        <f t="shared" si="1"/>
        <v>0</v>
      </c>
      <c r="T67" s="126">
        <f t="shared" si="1"/>
        <v>0</v>
      </c>
      <c r="U67" s="130">
        <v>0</v>
      </c>
      <c r="V67" s="130">
        <v>0</v>
      </c>
      <c r="W67" s="130">
        <v>0</v>
      </c>
      <c r="X67" s="130">
        <v>0</v>
      </c>
      <c r="Y67" s="126">
        <f t="shared" si="2"/>
        <v>0</v>
      </c>
      <c r="Z67" s="126">
        <f t="shared" si="2"/>
        <v>0</v>
      </c>
      <c r="AA67" s="130">
        <v>0</v>
      </c>
      <c r="AB67" s="126">
        <v>0</v>
      </c>
      <c r="AC67" s="132"/>
    </row>
    <row r="68" spans="1:29" x14ac:dyDescent="0.25">
      <c r="A68" s="127" t="s">
        <v>755</v>
      </c>
      <c r="B68" s="215" t="s">
        <v>755</v>
      </c>
      <c r="C68" s="138"/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26">
        <f t="shared" si="1"/>
        <v>0</v>
      </c>
      <c r="T68" s="126">
        <f t="shared" si="1"/>
        <v>0</v>
      </c>
      <c r="U68" s="130">
        <v>0</v>
      </c>
      <c r="V68" s="130">
        <v>0</v>
      </c>
      <c r="W68" s="130">
        <v>0</v>
      </c>
      <c r="X68" s="130">
        <v>0</v>
      </c>
      <c r="Y68" s="126">
        <f t="shared" si="2"/>
        <v>0</v>
      </c>
      <c r="Z68" s="126">
        <f t="shared" si="2"/>
        <v>0</v>
      </c>
      <c r="AA68" s="130">
        <v>0</v>
      </c>
      <c r="AB68" s="126">
        <v>0</v>
      </c>
      <c r="AC68" s="132"/>
    </row>
    <row r="69" spans="1:29" ht="110.25" x14ac:dyDescent="0.25">
      <c r="A69" s="127" t="s">
        <v>826</v>
      </c>
      <c r="B69" s="215" t="s">
        <v>827</v>
      </c>
      <c r="C69" s="138"/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26">
        <f t="shared" si="1"/>
        <v>0</v>
      </c>
      <c r="T69" s="126">
        <f t="shared" si="1"/>
        <v>0</v>
      </c>
      <c r="U69" s="130">
        <v>0</v>
      </c>
      <c r="V69" s="130">
        <v>0</v>
      </c>
      <c r="W69" s="130">
        <v>0</v>
      </c>
      <c r="X69" s="130">
        <v>0</v>
      </c>
      <c r="Y69" s="126">
        <f t="shared" si="2"/>
        <v>0</v>
      </c>
      <c r="Z69" s="126">
        <f t="shared" si="2"/>
        <v>0</v>
      </c>
      <c r="AA69" s="130">
        <v>0</v>
      </c>
      <c r="AB69" s="126">
        <v>0</v>
      </c>
      <c r="AC69" s="132"/>
    </row>
    <row r="70" spans="1:29" x14ac:dyDescent="0.25">
      <c r="A70" s="127" t="s">
        <v>826</v>
      </c>
      <c r="B70" s="124" t="s">
        <v>816</v>
      </c>
      <c r="C70" s="138"/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0</v>
      </c>
      <c r="K70" s="130">
        <v>0</v>
      </c>
      <c r="L70" s="130">
        <v>0</v>
      </c>
      <c r="M70" s="130">
        <v>0</v>
      </c>
      <c r="N70" s="130">
        <v>0</v>
      </c>
      <c r="O70" s="130">
        <v>0</v>
      </c>
      <c r="P70" s="130">
        <v>0</v>
      </c>
      <c r="Q70" s="130">
        <v>0</v>
      </c>
      <c r="R70" s="130">
        <v>0</v>
      </c>
      <c r="S70" s="126">
        <f t="shared" si="1"/>
        <v>0</v>
      </c>
      <c r="T70" s="126">
        <f t="shared" si="1"/>
        <v>0</v>
      </c>
      <c r="U70" s="130">
        <v>0</v>
      </c>
      <c r="V70" s="130">
        <v>0</v>
      </c>
      <c r="W70" s="130">
        <v>0</v>
      </c>
      <c r="X70" s="130">
        <v>0</v>
      </c>
      <c r="Y70" s="126">
        <f t="shared" si="2"/>
        <v>0</v>
      </c>
      <c r="Z70" s="126">
        <f t="shared" si="2"/>
        <v>0</v>
      </c>
      <c r="AA70" s="130">
        <v>0</v>
      </c>
      <c r="AB70" s="126">
        <v>0</v>
      </c>
      <c r="AC70" s="132"/>
    </row>
    <row r="71" spans="1:29" x14ac:dyDescent="0.25">
      <c r="A71" s="127" t="s">
        <v>826</v>
      </c>
      <c r="B71" s="124" t="s">
        <v>816</v>
      </c>
      <c r="C71" s="138"/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26">
        <f t="shared" si="1"/>
        <v>0</v>
      </c>
      <c r="T71" s="126">
        <f t="shared" si="1"/>
        <v>0</v>
      </c>
      <c r="U71" s="130">
        <v>0</v>
      </c>
      <c r="V71" s="130">
        <v>0</v>
      </c>
      <c r="W71" s="130">
        <v>0</v>
      </c>
      <c r="X71" s="130">
        <v>0</v>
      </c>
      <c r="Y71" s="126">
        <f t="shared" si="2"/>
        <v>0</v>
      </c>
      <c r="Z71" s="126">
        <f t="shared" si="2"/>
        <v>0</v>
      </c>
      <c r="AA71" s="130">
        <v>0</v>
      </c>
      <c r="AB71" s="126">
        <v>0</v>
      </c>
      <c r="AC71" s="132"/>
    </row>
    <row r="72" spans="1:29" x14ac:dyDescent="0.25">
      <c r="A72" s="127" t="s">
        <v>755</v>
      </c>
      <c r="B72" s="215" t="s">
        <v>755</v>
      </c>
      <c r="C72" s="138"/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130">
        <v>0</v>
      </c>
      <c r="J72" s="130">
        <v>0</v>
      </c>
      <c r="K72" s="130">
        <v>0</v>
      </c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26">
        <f t="shared" si="1"/>
        <v>0</v>
      </c>
      <c r="T72" s="126">
        <f t="shared" si="1"/>
        <v>0</v>
      </c>
      <c r="U72" s="130">
        <v>0</v>
      </c>
      <c r="V72" s="130">
        <v>0</v>
      </c>
      <c r="W72" s="130">
        <v>0</v>
      </c>
      <c r="X72" s="130">
        <v>0</v>
      </c>
      <c r="Y72" s="126">
        <f t="shared" si="2"/>
        <v>0</v>
      </c>
      <c r="Z72" s="126">
        <f t="shared" si="2"/>
        <v>0</v>
      </c>
      <c r="AA72" s="130">
        <v>0</v>
      </c>
      <c r="AB72" s="126">
        <v>0</v>
      </c>
      <c r="AC72" s="132"/>
    </row>
    <row r="73" spans="1:29" ht="94.5" x14ac:dyDescent="0.25">
      <c r="A73" s="127" t="s">
        <v>828</v>
      </c>
      <c r="B73" s="215" t="s">
        <v>829</v>
      </c>
      <c r="C73" s="138"/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0</v>
      </c>
      <c r="N73" s="130">
        <v>0</v>
      </c>
      <c r="O73" s="130">
        <v>0</v>
      </c>
      <c r="P73" s="130">
        <v>0</v>
      </c>
      <c r="Q73" s="130">
        <v>0</v>
      </c>
      <c r="R73" s="130">
        <v>0</v>
      </c>
      <c r="S73" s="126">
        <f t="shared" si="1"/>
        <v>0</v>
      </c>
      <c r="T73" s="126">
        <f t="shared" si="1"/>
        <v>0</v>
      </c>
      <c r="U73" s="130">
        <v>0</v>
      </c>
      <c r="V73" s="130">
        <v>0</v>
      </c>
      <c r="W73" s="130">
        <v>0</v>
      </c>
      <c r="X73" s="130">
        <v>0</v>
      </c>
      <c r="Y73" s="126">
        <f t="shared" si="2"/>
        <v>0</v>
      </c>
      <c r="Z73" s="126">
        <f t="shared" si="2"/>
        <v>0</v>
      </c>
      <c r="AA73" s="130">
        <v>0</v>
      </c>
      <c r="AB73" s="126">
        <v>0</v>
      </c>
      <c r="AC73" s="132"/>
    </row>
    <row r="74" spans="1:29" ht="78.75" x14ac:dyDescent="0.25">
      <c r="A74" s="127" t="s">
        <v>830</v>
      </c>
      <c r="B74" s="215" t="s">
        <v>831</v>
      </c>
      <c r="C74" s="138"/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130">
        <v>0</v>
      </c>
      <c r="J74" s="130">
        <v>0</v>
      </c>
      <c r="K74" s="130">
        <v>0</v>
      </c>
      <c r="L74" s="130">
        <v>0</v>
      </c>
      <c r="M74" s="130">
        <v>0</v>
      </c>
      <c r="N74" s="130">
        <v>0</v>
      </c>
      <c r="O74" s="130">
        <v>0</v>
      </c>
      <c r="P74" s="130">
        <v>0</v>
      </c>
      <c r="Q74" s="130">
        <v>0</v>
      </c>
      <c r="R74" s="130">
        <v>0</v>
      </c>
      <c r="S74" s="126">
        <f t="shared" si="1"/>
        <v>0</v>
      </c>
      <c r="T74" s="126">
        <f t="shared" si="1"/>
        <v>0</v>
      </c>
      <c r="U74" s="130">
        <v>0</v>
      </c>
      <c r="V74" s="130">
        <v>0</v>
      </c>
      <c r="W74" s="130">
        <v>0</v>
      </c>
      <c r="X74" s="130">
        <v>0</v>
      </c>
      <c r="Y74" s="126">
        <f t="shared" si="2"/>
        <v>0</v>
      </c>
      <c r="Z74" s="126">
        <f t="shared" si="2"/>
        <v>0</v>
      </c>
      <c r="AA74" s="130">
        <v>0</v>
      </c>
      <c r="AB74" s="126">
        <v>0</v>
      </c>
      <c r="AC74" s="132"/>
    </row>
    <row r="75" spans="1:29" x14ac:dyDescent="0.25">
      <c r="A75" s="127" t="s">
        <v>830</v>
      </c>
      <c r="B75" s="124" t="s">
        <v>816</v>
      </c>
      <c r="C75" s="138"/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30">
        <v>0</v>
      </c>
      <c r="Q75" s="130">
        <v>0</v>
      </c>
      <c r="R75" s="130">
        <v>0</v>
      </c>
      <c r="S75" s="126">
        <f t="shared" si="1"/>
        <v>0</v>
      </c>
      <c r="T75" s="126">
        <f t="shared" si="1"/>
        <v>0</v>
      </c>
      <c r="U75" s="130">
        <v>0</v>
      </c>
      <c r="V75" s="130">
        <v>0</v>
      </c>
      <c r="W75" s="130">
        <v>0</v>
      </c>
      <c r="X75" s="130">
        <v>0</v>
      </c>
      <c r="Y75" s="126">
        <f t="shared" si="2"/>
        <v>0</v>
      </c>
      <c r="Z75" s="126">
        <f t="shared" si="2"/>
        <v>0</v>
      </c>
      <c r="AA75" s="130">
        <v>0</v>
      </c>
      <c r="AB75" s="126">
        <v>0</v>
      </c>
      <c r="AC75" s="132"/>
    </row>
    <row r="76" spans="1:29" x14ac:dyDescent="0.25">
      <c r="A76" s="127" t="s">
        <v>830</v>
      </c>
      <c r="B76" s="124" t="s">
        <v>816</v>
      </c>
      <c r="C76" s="138"/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26">
        <f t="shared" si="1"/>
        <v>0</v>
      </c>
      <c r="T76" s="126">
        <f t="shared" si="1"/>
        <v>0</v>
      </c>
      <c r="U76" s="130">
        <v>0</v>
      </c>
      <c r="V76" s="130">
        <v>0</v>
      </c>
      <c r="W76" s="130">
        <v>0</v>
      </c>
      <c r="X76" s="130">
        <v>0</v>
      </c>
      <c r="Y76" s="126">
        <f t="shared" si="2"/>
        <v>0</v>
      </c>
      <c r="Z76" s="126">
        <f t="shared" si="2"/>
        <v>0</v>
      </c>
      <c r="AA76" s="130">
        <v>0</v>
      </c>
      <c r="AB76" s="126">
        <v>0</v>
      </c>
      <c r="AC76" s="132"/>
    </row>
    <row r="77" spans="1:29" x14ac:dyDescent="0.25">
      <c r="A77" s="127" t="s">
        <v>755</v>
      </c>
      <c r="B77" s="215" t="s">
        <v>755</v>
      </c>
      <c r="C77" s="138"/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26">
        <f t="shared" si="1"/>
        <v>0</v>
      </c>
      <c r="T77" s="126">
        <f t="shared" si="1"/>
        <v>0</v>
      </c>
      <c r="U77" s="130">
        <v>0</v>
      </c>
      <c r="V77" s="130">
        <v>0</v>
      </c>
      <c r="W77" s="130">
        <v>0</v>
      </c>
      <c r="X77" s="130">
        <v>0</v>
      </c>
      <c r="Y77" s="126">
        <f t="shared" si="2"/>
        <v>0</v>
      </c>
      <c r="Z77" s="126">
        <f t="shared" si="2"/>
        <v>0</v>
      </c>
      <c r="AA77" s="130">
        <v>0</v>
      </c>
      <c r="AB77" s="126">
        <v>0</v>
      </c>
      <c r="AC77" s="132"/>
    </row>
    <row r="78" spans="1:29" ht="78.75" x14ac:dyDescent="0.25">
      <c r="A78" s="127" t="s">
        <v>832</v>
      </c>
      <c r="B78" s="215" t="s">
        <v>833</v>
      </c>
      <c r="C78" s="138"/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26">
        <f t="shared" si="1"/>
        <v>0</v>
      </c>
      <c r="T78" s="126">
        <f t="shared" si="1"/>
        <v>0</v>
      </c>
      <c r="U78" s="130">
        <v>0</v>
      </c>
      <c r="V78" s="130">
        <v>0</v>
      </c>
      <c r="W78" s="130">
        <v>0</v>
      </c>
      <c r="X78" s="130">
        <v>0</v>
      </c>
      <c r="Y78" s="126">
        <f t="shared" si="2"/>
        <v>0</v>
      </c>
      <c r="Z78" s="126">
        <f t="shared" si="2"/>
        <v>0</v>
      </c>
      <c r="AA78" s="130">
        <v>0</v>
      </c>
      <c r="AB78" s="126">
        <v>0</v>
      </c>
      <c r="AC78" s="132"/>
    </row>
    <row r="79" spans="1:29" x14ac:dyDescent="0.25">
      <c r="A79" s="127" t="s">
        <v>832</v>
      </c>
      <c r="B79" s="124" t="s">
        <v>816</v>
      </c>
      <c r="C79" s="138"/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v>0</v>
      </c>
      <c r="J79" s="130">
        <v>0</v>
      </c>
      <c r="K79" s="130">
        <v>0</v>
      </c>
      <c r="L79" s="130">
        <v>0</v>
      </c>
      <c r="M79" s="130">
        <v>0</v>
      </c>
      <c r="N79" s="130">
        <v>0</v>
      </c>
      <c r="O79" s="130">
        <v>0</v>
      </c>
      <c r="P79" s="130">
        <v>0</v>
      </c>
      <c r="Q79" s="130">
        <v>0</v>
      </c>
      <c r="R79" s="130">
        <v>0</v>
      </c>
      <c r="S79" s="126">
        <f t="shared" si="1"/>
        <v>0</v>
      </c>
      <c r="T79" s="126">
        <f t="shared" si="1"/>
        <v>0</v>
      </c>
      <c r="U79" s="130">
        <v>0</v>
      </c>
      <c r="V79" s="130">
        <v>0</v>
      </c>
      <c r="W79" s="130">
        <v>0</v>
      </c>
      <c r="X79" s="130">
        <v>0</v>
      </c>
      <c r="Y79" s="126">
        <f t="shared" si="2"/>
        <v>0</v>
      </c>
      <c r="Z79" s="126">
        <f t="shared" si="2"/>
        <v>0</v>
      </c>
      <c r="AA79" s="130">
        <v>0</v>
      </c>
      <c r="AB79" s="126">
        <v>0</v>
      </c>
      <c r="AC79" s="132"/>
    </row>
    <row r="80" spans="1:29" x14ac:dyDescent="0.25">
      <c r="A80" s="127" t="s">
        <v>832</v>
      </c>
      <c r="B80" s="124" t="s">
        <v>816</v>
      </c>
      <c r="C80" s="138"/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v>0</v>
      </c>
      <c r="J80" s="130">
        <v>0</v>
      </c>
      <c r="K80" s="130">
        <v>0</v>
      </c>
      <c r="L80" s="130">
        <v>0</v>
      </c>
      <c r="M80" s="130">
        <v>0</v>
      </c>
      <c r="N80" s="130">
        <v>0</v>
      </c>
      <c r="O80" s="130">
        <v>0</v>
      </c>
      <c r="P80" s="130">
        <v>0</v>
      </c>
      <c r="Q80" s="130">
        <v>0</v>
      </c>
      <c r="R80" s="130">
        <v>0</v>
      </c>
      <c r="S80" s="126">
        <f t="shared" si="1"/>
        <v>0</v>
      </c>
      <c r="T80" s="126">
        <f t="shared" si="1"/>
        <v>0</v>
      </c>
      <c r="U80" s="130">
        <v>0</v>
      </c>
      <c r="V80" s="130">
        <v>0</v>
      </c>
      <c r="W80" s="130">
        <v>0</v>
      </c>
      <c r="X80" s="130">
        <v>0</v>
      </c>
      <c r="Y80" s="126">
        <f t="shared" si="2"/>
        <v>0</v>
      </c>
      <c r="Z80" s="126">
        <f t="shared" si="2"/>
        <v>0</v>
      </c>
      <c r="AA80" s="130">
        <v>0</v>
      </c>
      <c r="AB80" s="126">
        <v>0</v>
      </c>
      <c r="AC80" s="132"/>
    </row>
    <row r="81" spans="1:29" x14ac:dyDescent="0.25">
      <c r="A81" s="127" t="s">
        <v>755</v>
      </c>
      <c r="B81" s="215" t="s">
        <v>755</v>
      </c>
      <c r="C81" s="138"/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0</v>
      </c>
      <c r="K81" s="130">
        <v>0</v>
      </c>
      <c r="L81" s="130">
        <v>0</v>
      </c>
      <c r="M81" s="130">
        <v>0</v>
      </c>
      <c r="N81" s="130">
        <v>0</v>
      </c>
      <c r="O81" s="130">
        <v>0</v>
      </c>
      <c r="P81" s="130">
        <v>0</v>
      </c>
      <c r="Q81" s="130">
        <v>0</v>
      </c>
      <c r="R81" s="130">
        <v>0</v>
      </c>
      <c r="S81" s="126">
        <f t="shared" si="1"/>
        <v>0</v>
      </c>
      <c r="T81" s="126">
        <f t="shared" si="1"/>
        <v>0</v>
      </c>
      <c r="U81" s="130">
        <v>0</v>
      </c>
      <c r="V81" s="130">
        <v>0</v>
      </c>
      <c r="W81" s="130">
        <v>0</v>
      </c>
      <c r="X81" s="130">
        <v>0</v>
      </c>
      <c r="Y81" s="126">
        <f t="shared" si="2"/>
        <v>0</v>
      </c>
      <c r="Z81" s="126">
        <f t="shared" si="2"/>
        <v>0</v>
      </c>
      <c r="AA81" s="130">
        <v>0</v>
      </c>
      <c r="AB81" s="126">
        <v>0</v>
      </c>
      <c r="AC81" s="132"/>
    </row>
    <row r="82" spans="1:29" ht="47.25" x14ac:dyDescent="0.25">
      <c r="A82" s="127" t="s">
        <v>95</v>
      </c>
      <c r="B82" s="215" t="s">
        <v>789</v>
      </c>
      <c r="C82" s="138"/>
      <c r="D82" s="130">
        <f>D83</f>
        <v>0</v>
      </c>
      <c r="E82" s="130">
        <v>0</v>
      </c>
      <c r="F82" s="130">
        <v>0</v>
      </c>
      <c r="G82" s="130">
        <v>0</v>
      </c>
      <c r="H82" s="131">
        <f>H83</f>
        <v>0</v>
      </c>
      <c r="I82" s="130">
        <v>0</v>
      </c>
      <c r="J82" s="130">
        <v>0</v>
      </c>
      <c r="K82" s="131">
        <f>K83</f>
        <v>0</v>
      </c>
      <c r="L82" s="130">
        <v>0</v>
      </c>
      <c r="M82" s="30">
        <f>M83</f>
        <v>0</v>
      </c>
      <c r="N82" s="130">
        <v>0</v>
      </c>
      <c r="O82" s="130">
        <v>0</v>
      </c>
      <c r="P82" s="30">
        <f>P83</f>
        <v>0</v>
      </c>
      <c r="Q82" s="130">
        <v>0</v>
      </c>
      <c r="R82" s="130">
        <v>0</v>
      </c>
      <c r="S82" s="126">
        <f t="shared" si="1"/>
        <v>0</v>
      </c>
      <c r="T82" s="126">
        <f t="shared" si="1"/>
        <v>0</v>
      </c>
      <c r="U82" s="130">
        <v>0</v>
      </c>
      <c r="V82" s="130">
        <v>0</v>
      </c>
      <c r="W82" s="130">
        <v>0</v>
      </c>
      <c r="X82" s="130">
        <v>0</v>
      </c>
      <c r="Y82" s="126">
        <f t="shared" si="2"/>
        <v>0</v>
      </c>
      <c r="Z82" s="126">
        <f t="shared" si="2"/>
        <v>0</v>
      </c>
      <c r="AA82" s="130">
        <v>0</v>
      </c>
      <c r="AB82" s="126">
        <v>0</v>
      </c>
      <c r="AC82" s="132"/>
    </row>
    <row r="83" spans="1:29" ht="78.75" x14ac:dyDescent="0.25">
      <c r="A83" s="127" t="s">
        <v>96</v>
      </c>
      <c r="B83" s="215" t="s">
        <v>790</v>
      </c>
      <c r="C83" s="138"/>
      <c r="D83" s="130">
        <f>D84</f>
        <v>0</v>
      </c>
      <c r="E83" s="130">
        <v>0</v>
      </c>
      <c r="F83" s="130">
        <v>0</v>
      </c>
      <c r="G83" s="130">
        <v>0</v>
      </c>
      <c r="H83" s="131">
        <f>H84</f>
        <v>0</v>
      </c>
      <c r="I83" s="130">
        <v>0</v>
      </c>
      <c r="J83" s="130">
        <v>0</v>
      </c>
      <c r="K83" s="131">
        <f>K84</f>
        <v>0</v>
      </c>
      <c r="L83" s="130">
        <v>0</v>
      </c>
      <c r="M83" s="30">
        <f>M84</f>
        <v>0</v>
      </c>
      <c r="N83" s="130">
        <v>0</v>
      </c>
      <c r="O83" s="130">
        <v>0</v>
      </c>
      <c r="P83" s="30">
        <f>P84</f>
        <v>0</v>
      </c>
      <c r="Q83" s="130">
        <v>0</v>
      </c>
      <c r="R83" s="130">
        <v>0</v>
      </c>
      <c r="S83" s="126">
        <f t="shared" si="1"/>
        <v>0</v>
      </c>
      <c r="T83" s="126">
        <f t="shared" si="1"/>
        <v>0</v>
      </c>
      <c r="U83" s="130">
        <v>0</v>
      </c>
      <c r="V83" s="130">
        <v>0</v>
      </c>
      <c r="W83" s="130">
        <v>0</v>
      </c>
      <c r="X83" s="130">
        <v>0</v>
      </c>
      <c r="Y83" s="126">
        <f t="shared" si="2"/>
        <v>0</v>
      </c>
      <c r="Z83" s="126">
        <f t="shared" si="2"/>
        <v>0</v>
      </c>
      <c r="AA83" s="130">
        <v>0</v>
      </c>
      <c r="AB83" s="126">
        <v>0</v>
      </c>
      <c r="AC83" s="132"/>
    </row>
    <row r="84" spans="1:29" ht="31.5" x14ac:dyDescent="0.25">
      <c r="A84" s="127" t="s">
        <v>97</v>
      </c>
      <c r="B84" s="215" t="s">
        <v>791</v>
      </c>
      <c r="C84" s="138"/>
      <c r="D84" s="130">
        <f>D85+D86+D87</f>
        <v>0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0</v>
      </c>
      <c r="K84" s="130">
        <v>0</v>
      </c>
      <c r="L84" s="130">
        <v>0</v>
      </c>
      <c r="M84" s="130">
        <v>0</v>
      </c>
      <c r="N84" s="130">
        <v>0</v>
      </c>
      <c r="O84" s="130">
        <v>0</v>
      </c>
      <c r="P84" s="130">
        <v>0</v>
      </c>
      <c r="Q84" s="130">
        <v>0</v>
      </c>
      <c r="R84" s="130">
        <v>0</v>
      </c>
      <c r="S84" s="126">
        <f t="shared" si="1"/>
        <v>0</v>
      </c>
      <c r="T84" s="126">
        <f t="shared" si="1"/>
        <v>0</v>
      </c>
      <c r="U84" s="130">
        <v>0</v>
      </c>
      <c r="V84" s="130">
        <v>0</v>
      </c>
      <c r="W84" s="130">
        <v>0</v>
      </c>
      <c r="X84" s="130">
        <v>0</v>
      </c>
      <c r="Y84" s="126">
        <f t="shared" si="2"/>
        <v>0</v>
      </c>
      <c r="Z84" s="126">
        <f t="shared" si="2"/>
        <v>0</v>
      </c>
      <c r="AA84" s="130">
        <v>0</v>
      </c>
      <c r="AB84" s="126">
        <v>0</v>
      </c>
      <c r="AC84" s="132"/>
    </row>
    <row r="85" spans="1:29" ht="24" customHeight="1" x14ac:dyDescent="0.25">
      <c r="A85" s="127" t="s">
        <v>707</v>
      </c>
      <c r="B85" s="124" t="s">
        <v>816</v>
      </c>
      <c r="C85" s="134"/>
      <c r="D85" s="130">
        <v>0</v>
      </c>
      <c r="E85" s="130">
        <v>0</v>
      </c>
      <c r="F85" s="130">
        <v>0</v>
      </c>
      <c r="G85" s="130">
        <v>0</v>
      </c>
      <c r="H85" s="130">
        <v>0</v>
      </c>
      <c r="I85" s="130">
        <v>0</v>
      </c>
      <c r="J85" s="130">
        <v>0</v>
      </c>
      <c r="K85" s="130">
        <v>0</v>
      </c>
      <c r="L85" s="130">
        <v>0</v>
      </c>
      <c r="M85" s="130">
        <v>0</v>
      </c>
      <c r="N85" s="130">
        <v>0</v>
      </c>
      <c r="O85" s="130">
        <v>0</v>
      </c>
      <c r="P85" s="130">
        <v>0</v>
      </c>
      <c r="Q85" s="130">
        <v>0</v>
      </c>
      <c r="R85" s="130">
        <v>0</v>
      </c>
      <c r="S85" s="126">
        <f t="shared" ref="S85:T87" si="3">Y85</f>
        <v>0</v>
      </c>
      <c r="T85" s="126">
        <f t="shared" si="3"/>
        <v>0</v>
      </c>
      <c r="U85" s="130">
        <v>0</v>
      </c>
      <c r="V85" s="130">
        <v>0</v>
      </c>
      <c r="W85" s="130">
        <v>0</v>
      </c>
      <c r="X85" s="130">
        <v>0</v>
      </c>
      <c r="Y85" s="126">
        <f t="shared" ref="Y85:Z87" si="4">P85-K85</f>
        <v>0</v>
      </c>
      <c r="Z85" s="126">
        <f t="shared" si="4"/>
        <v>0</v>
      </c>
      <c r="AA85" s="130">
        <v>0</v>
      </c>
      <c r="AB85" s="126">
        <v>0</v>
      </c>
      <c r="AC85" s="132"/>
    </row>
    <row r="86" spans="1:29" ht="1.5" hidden="1" customHeight="1" x14ac:dyDescent="0.25">
      <c r="A86" s="127" t="s">
        <v>708</v>
      </c>
      <c r="B86" s="124" t="s">
        <v>816</v>
      </c>
      <c r="C86" s="134"/>
      <c r="D86" s="130">
        <v>0</v>
      </c>
      <c r="E86" s="130">
        <v>0</v>
      </c>
      <c r="F86" s="130">
        <v>0</v>
      </c>
      <c r="G86" s="130">
        <v>0</v>
      </c>
      <c r="H86" s="130">
        <v>0</v>
      </c>
      <c r="I86" s="130">
        <v>0</v>
      </c>
      <c r="J86" s="130">
        <v>0</v>
      </c>
      <c r="K86" s="130">
        <v>0</v>
      </c>
      <c r="L86" s="130">
        <v>0</v>
      </c>
      <c r="M86" s="130">
        <v>0</v>
      </c>
      <c r="N86" s="130">
        <v>0</v>
      </c>
      <c r="O86" s="130">
        <v>0</v>
      </c>
      <c r="P86" s="130">
        <v>0</v>
      </c>
      <c r="Q86" s="130">
        <v>0</v>
      </c>
      <c r="R86" s="130">
        <v>0</v>
      </c>
      <c r="S86" s="126">
        <f t="shared" si="3"/>
        <v>0</v>
      </c>
      <c r="T86" s="126">
        <f t="shared" si="3"/>
        <v>0</v>
      </c>
      <c r="U86" s="130">
        <v>0</v>
      </c>
      <c r="V86" s="130">
        <v>0</v>
      </c>
      <c r="W86" s="130">
        <v>0</v>
      </c>
      <c r="X86" s="130">
        <v>0</v>
      </c>
      <c r="Y86" s="126">
        <f t="shared" si="4"/>
        <v>0</v>
      </c>
      <c r="Z86" s="126">
        <f t="shared" si="4"/>
        <v>0</v>
      </c>
      <c r="AA86" s="130">
        <v>0</v>
      </c>
      <c r="AB86" s="126">
        <v>0</v>
      </c>
      <c r="AC86" s="132"/>
    </row>
    <row r="87" spans="1:29" ht="17.25" hidden="1" customHeight="1" x14ac:dyDescent="0.25">
      <c r="A87" s="127" t="s">
        <v>709</v>
      </c>
      <c r="B87" s="124" t="s">
        <v>816</v>
      </c>
      <c r="C87" s="134"/>
      <c r="D87" s="130">
        <v>0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130">
        <v>0</v>
      </c>
      <c r="N87" s="130">
        <v>0</v>
      </c>
      <c r="O87" s="130">
        <v>0</v>
      </c>
      <c r="P87" s="130">
        <v>0</v>
      </c>
      <c r="Q87" s="130">
        <v>0</v>
      </c>
      <c r="R87" s="130">
        <v>0</v>
      </c>
      <c r="S87" s="126">
        <f t="shared" si="3"/>
        <v>0</v>
      </c>
      <c r="T87" s="126">
        <f t="shared" si="3"/>
        <v>0</v>
      </c>
      <c r="U87" s="130">
        <v>0</v>
      </c>
      <c r="V87" s="130">
        <v>0</v>
      </c>
      <c r="W87" s="130">
        <v>0</v>
      </c>
      <c r="X87" s="130">
        <v>0</v>
      </c>
      <c r="Y87" s="126">
        <f t="shared" si="4"/>
        <v>0</v>
      </c>
      <c r="Z87" s="126">
        <f t="shared" si="4"/>
        <v>0</v>
      </c>
      <c r="AA87" s="130">
        <v>0</v>
      </c>
      <c r="AB87" s="126">
        <v>0</v>
      </c>
      <c r="AC87" s="132"/>
    </row>
    <row r="88" spans="1:29" ht="15.75" hidden="1" customHeight="1" x14ac:dyDescent="0.25">
      <c r="A88" s="127" t="s">
        <v>98</v>
      </c>
      <c r="B88" s="124" t="s">
        <v>816</v>
      </c>
      <c r="C88" s="134"/>
      <c r="D88" s="130">
        <v>0</v>
      </c>
      <c r="E88" s="130">
        <v>0</v>
      </c>
      <c r="F88" s="130">
        <v>0</v>
      </c>
      <c r="G88" s="130">
        <v>0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130">
        <v>0</v>
      </c>
      <c r="N88" s="130">
        <v>0</v>
      </c>
      <c r="O88" s="130">
        <v>0</v>
      </c>
      <c r="P88" s="130">
        <v>0</v>
      </c>
      <c r="Q88" s="130">
        <v>0</v>
      </c>
      <c r="R88" s="130">
        <v>0</v>
      </c>
      <c r="S88" s="126">
        <f>Y88</f>
        <v>0</v>
      </c>
      <c r="T88" s="130">
        <v>0</v>
      </c>
      <c r="U88" s="130">
        <v>0</v>
      </c>
      <c r="V88" s="130">
        <v>0</v>
      </c>
      <c r="W88" s="130">
        <v>0</v>
      </c>
      <c r="X88" s="130">
        <v>0</v>
      </c>
      <c r="Y88" s="126">
        <f t="shared" ref="Y88:Z146" si="5">P88-K88</f>
        <v>0</v>
      </c>
      <c r="Z88" s="126">
        <f t="shared" si="5"/>
        <v>0</v>
      </c>
      <c r="AA88" s="130">
        <v>0</v>
      </c>
      <c r="AB88" s="126">
        <v>0</v>
      </c>
      <c r="AC88" s="132"/>
    </row>
    <row r="89" spans="1:29" ht="63" x14ac:dyDescent="0.25">
      <c r="A89" s="127" t="s">
        <v>98</v>
      </c>
      <c r="B89" s="215" t="s">
        <v>834</v>
      </c>
      <c r="C89" s="134"/>
      <c r="D89" s="130">
        <v>0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0</v>
      </c>
      <c r="K89" s="130">
        <v>0</v>
      </c>
      <c r="L89" s="130">
        <v>0</v>
      </c>
      <c r="M89" s="130">
        <v>0</v>
      </c>
      <c r="N89" s="130">
        <v>0</v>
      </c>
      <c r="O89" s="130">
        <v>0</v>
      </c>
      <c r="P89" s="130">
        <v>0</v>
      </c>
      <c r="Q89" s="130">
        <v>0</v>
      </c>
      <c r="R89" s="130">
        <v>0</v>
      </c>
      <c r="S89" s="126">
        <f>Y89</f>
        <v>0</v>
      </c>
      <c r="T89" s="130">
        <v>0</v>
      </c>
      <c r="U89" s="130">
        <v>0</v>
      </c>
      <c r="V89" s="130">
        <v>0</v>
      </c>
      <c r="W89" s="130">
        <v>0</v>
      </c>
      <c r="X89" s="130">
        <v>0</v>
      </c>
      <c r="Y89" s="126">
        <f t="shared" si="5"/>
        <v>0</v>
      </c>
      <c r="Z89" s="126">
        <f t="shared" si="5"/>
        <v>0</v>
      </c>
      <c r="AA89" s="130">
        <v>0</v>
      </c>
      <c r="AB89" s="126">
        <v>0</v>
      </c>
      <c r="AC89" s="132"/>
    </row>
    <row r="90" spans="1:29" x14ac:dyDescent="0.25">
      <c r="A90" s="127" t="s">
        <v>98</v>
      </c>
      <c r="B90" s="124" t="s">
        <v>816</v>
      </c>
      <c r="C90" s="134"/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0</v>
      </c>
      <c r="K90" s="130">
        <v>0</v>
      </c>
      <c r="L90" s="130">
        <v>0</v>
      </c>
      <c r="M90" s="130">
        <v>0</v>
      </c>
      <c r="N90" s="130">
        <v>0</v>
      </c>
      <c r="O90" s="130">
        <v>0</v>
      </c>
      <c r="P90" s="130">
        <v>0</v>
      </c>
      <c r="Q90" s="130">
        <v>0</v>
      </c>
      <c r="R90" s="130">
        <v>0</v>
      </c>
      <c r="S90" s="126">
        <f>Y90</f>
        <v>0</v>
      </c>
      <c r="T90" s="130">
        <v>0</v>
      </c>
      <c r="U90" s="130">
        <v>0</v>
      </c>
      <c r="V90" s="130">
        <v>0</v>
      </c>
      <c r="W90" s="130">
        <v>0</v>
      </c>
      <c r="X90" s="130">
        <v>0</v>
      </c>
      <c r="Y90" s="126">
        <f t="shared" si="5"/>
        <v>0</v>
      </c>
      <c r="Z90" s="126">
        <f t="shared" si="5"/>
        <v>0</v>
      </c>
      <c r="AA90" s="130">
        <v>0</v>
      </c>
      <c r="AB90" s="126">
        <v>0</v>
      </c>
      <c r="AC90" s="132"/>
    </row>
    <row r="91" spans="1:29" ht="46.5" customHeight="1" x14ac:dyDescent="0.25">
      <c r="A91" s="127"/>
      <c r="B91" s="215" t="s">
        <v>793</v>
      </c>
      <c r="C91" s="133" t="s">
        <v>785</v>
      </c>
      <c r="D91" s="130">
        <f>D94</f>
        <v>2.3330000000000002</v>
      </c>
      <c r="E91" s="130">
        <f>E94</f>
        <v>2.3330000000000002</v>
      </c>
      <c r="F91" s="130">
        <v>0</v>
      </c>
      <c r="G91" s="130">
        <v>2.3330000000000002</v>
      </c>
      <c r="H91" s="130">
        <v>2.3330000000000002</v>
      </c>
      <c r="I91" s="130">
        <v>0</v>
      </c>
      <c r="J91" s="130">
        <v>0</v>
      </c>
      <c r="K91" s="130">
        <f>K92</f>
        <v>0</v>
      </c>
      <c r="L91" s="130">
        <v>0</v>
      </c>
      <c r="M91" s="130">
        <v>0</v>
      </c>
      <c r="N91" s="130">
        <v>0</v>
      </c>
      <c r="O91" s="130">
        <v>0</v>
      </c>
      <c r="P91" s="130">
        <v>0</v>
      </c>
      <c r="Q91" s="130">
        <v>0</v>
      </c>
      <c r="R91" s="130">
        <v>0</v>
      </c>
      <c r="S91" s="126">
        <f>Y91</f>
        <v>0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26">
        <f>P91-K91</f>
        <v>0</v>
      </c>
      <c r="Z91" s="126">
        <f t="shared" si="5"/>
        <v>0</v>
      </c>
      <c r="AA91" s="130">
        <v>0</v>
      </c>
      <c r="AB91" s="126">
        <v>0</v>
      </c>
      <c r="AC91" s="132"/>
    </row>
    <row r="92" spans="1:29" hidden="1" x14ac:dyDescent="0.25">
      <c r="A92" s="127"/>
      <c r="B92" s="123"/>
      <c r="C92" s="134"/>
      <c r="D92" s="130">
        <v>0</v>
      </c>
      <c r="E92" s="130">
        <v>0</v>
      </c>
      <c r="F92" s="130">
        <v>0</v>
      </c>
      <c r="G92" s="130">
        <v>0</v>
      </c>
      <c r="H92" s="130">
        <v>0</v>
      </c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130">
        <v>0</v>
      </c>
      <c r="P92" s="130">
        <v>0</v>
      </c>
      <c r="Q92" s="130">
        <v>0</v>
      </c>
      <c r="R92" s="130">
        <v>0</v>
      </c>
      <c r="S92" s="126">
        <f>Y92</f>
        <v>0</v>
      </c>
      <c r="T92" s="174">
        <v>0</v>
      </c>
      <c r="U92" s="130">
        <v>0</v>
      </c>
      <c r="V92" s="130">
        <v>0</v>
      </c>
      <c r="W92" s="130">
        <v>0</v>
      </c>
      <c r="X92" s="130">
        <v>0</v>
      </c>
      <c r="Y92" s="126">
        <f>P92-K92</f>
        <v>0</v>
      </c>
      <c r="Z92" s="174">
        <v>0</v>
      </c>
      <c r="AA92" s="130">
        <v>0</v>
      </c>
      <c r="AB92" s="126">
        <v>0</v>
      </c>
      <c r="AC92" s="132"/>
    </row>
    <row r="93" spans="1:29" hidden="1" x14ac:dyDescent="0.25">
      <c r="A93" s="127"/>
      <c r="B93" s="124"/>
      <c r="C93" s="134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26"/>
      <c r="T93" s="174"/>
      <c r="U93" s="130"/>
      <c r="V93" s="130"/>
      <c r="W93" s="130"/>
      <c r="X93" s="130"/>
      <c r="Y93" s="126"/>
      <c r="Z93" s="174"/>
      <c r="AA93" s="130"/>
      <c r="AB93" s="126"/>
      <c r="AC93" s="132"/>
    </row>
    <row r="94" spans="1:29" ht="47.25" x14ac:dyDescent="0.25">
      <c r="A94" s="127" t="s">
        <v>835</v>
      </c>
      <c r="B94" s="215" t="s">
        <v>836</v>
      </c>
      <c r="C94" s="134"/>
      <c r="D94" s="130">
        <f>D95+D96+D97+D98</f>
        <v>2.3330000000000002</v>
      </c>
      <c r="E94" s="130">
        <f>E95+E96+E97+E98</f>
        <v>2.3330000000000002</v>
      </c>
      <c r="F94" s="130">
        <v>0</v>
      </c>
      <c r="G94" s="130">
        <f>G95</f>
        <v>2.3330000000000002</v>
      </c>
      <c r="H94" s="130">
        <f>H95+H96+H97+H98</f>
        <v>2.3330000000000002</v>
      </c>
      <c r="I94" s="130">
        <v>0</v>
      </c>
      <c r="J94" s="130">
        <v>0</v>
      </c>
      <c r="K94" s="130">
        <f>K95+K96+K97+K98</f>
        <v>2.3330000000000002</v>
      </c>
      <c r="L94" s="130">
        <v>0</v>
      </c>
      <c r="M94" s="130">
        <f>M95+M96+M97+M98</f>
        <v>2</v>
      </c>
      <c r="N94" s="130">
        <v>0</v>
      </c>
      <c r="O94" s="130">
        <v>0</v>
      </c>
      <c r="P94" s="130">
        <f>P95+P96+P97+P98</f>
        <v>2</v>
      </c>
      <c r="Q94" s="130">
        <v>0</v>
      </c>
      <c r="R94" s="130">
        <v>0</v>
      </c>
      <c r="S94" s="126">
        <f>Y94</f>
        <v>-0.33300000000000018</v>
      </c>
      <c r="T94" s="125">
        <f>S94/K94*100</f>
        <v>-14.273467638234042</v>
      </c>
      <c r="U94" s="130">
        <v>0</v>
      </c>
      <c r="V94" s="130">
        <v>0</v>
      </c>
      <c r="W94" s="130">
        <v>0</v>
      </c>
      <c r="X94" s="130">
        <v>0</v>
      </c>
      <c r="Y94" s="126">
        <f t="shared" si="5"/>
        <v>-0.33300000000000018</v>
      </c>
      <c r="Z94" s="125">
        <v>-14.273467638234042</v>
      </c>
      <c r="AA94" s="130">
        <v>0</v>
      </c>
      <c r="AB94" s="126">
        <v>0</v>
      </c>
      <c r="AC94" s="132"/>
    </row>
    <row r="95" spans="1:29" ht="93" customHeight="1" x14ac:dyDescent="0.25">
      <c r="A95" s="127" t="s">
        <v>874</v>
      </c>
      <c r="B95" s="124" t="s">
        <v>891</v>
      </c>
      <c r="C95" s="134" t="s">
        <v>892</v>
      </c>
      <c r="D95" s="130">
        <v>2.3330000000000002</v>
      </c>
      <c r="E95" s="130">
        <v>2.3330000000000002</v>
      </c>
      <c r="F95" s="130">
        <v>0</v>
      </c>
      <c r="G95" s="130">
        <v>2.3330000000000002</v>
      </c>
      <c r="H95" s="130">
        <v>2.3330000000000002</v>
      </c>
      <c r="I95" s="130">
        <v>0</v>
      </c>
      <c r="J95" s="130">
        <v>0</v>
      </c>
      <c r="K95" s="130">
        <v>2.3330000000000002</v>
      </c>
      <c r="L95" s="130">
        <v>0</v>
      </c>
      <c r="M95" s="130">
        <v>2</v>
      </c>
      <c r="N95" s="130">
        <v>0</v>
      </c>
      <c r="O95" s="130">
        <v>0</v>
      </c>
      <c r="P95" s="130">
        <v>2</v>
      </c>
      <c r="Q95" s="130">
        <v>0</v>
      </c>
      <c r="R95" s="130">
        <v>0</v>
      </c>
      <c r="S95" s="126">
        <f>Y95</f>
        <v>-0.33300000000000018</v>
      </c>
      <c r="T95" s="125">
        <f>S95/K95*100</f>
        <v>-14.273467638234042</v>
      </c>
      <c r="U95" s="130">
        <v>0</v>
      </c>
      <c r="V95" s="130">
        <v>0</v>
      </c>
      <c r="W95" s="130">
        <v>0</v>
      </c>
      <c r="X95" s="130">
        <v>0</v>
      </c>
      <c r="Y95" s="126">
        <f t="shared" si="5"/>
        <v>-0.33300000000000018</v>
      </c>
      <c r="Z95" s="125">
        <v>-14.273467638234001</v>
      </c>
      <c r="AA95" s="130">
        <v>0</v>
      </c>
      <c r="AB95" s="126">
        <v>0</v>
      </c>
      <c r="AC95" s="327" t="s">
        <v>911</v>
      </c>
    </row>
    <row r="96" spans="1:29" ht="0.75" hidden="1" customHeight="1" x14ac:dyDescent="0.25">
      <c r="A96" s="127"/>
      <c r="B96" s="124"/>
      <c r="C96" s="134"/>
      <c r="D96" s="130"/>
      <c r="E96" s="130"/>
      <c r="F96" s="130"/>
      <c r="G96" s="130"/>
      <c r="H96" s="130"/>
      <c r="I96" s="130">
        <v>0</v>
      </c>
      <c r="J96" s="130">
        <v>0</v>
      </c>
      <c r="K96" s="130"/>
      <c r="L96" s="130">
        <v>0</v>
      </c>
      <c r="M96" s="130"/>
      <c r="N96" s="130">
        <v>0</v>
      </c>
      <c r="O96" s="130">
        <v>0</v>
      </c>
      <c r="P96" s="130"/>
      <c r="Q96" s="130">
        <v>0</v>
      </c>
      <c r="R96" s="130">
        <v>0</v>
      </c>
      <c r="S96" s="126">
        <f>Y96</f>
        <v>0</v>
      </c>
      <c r="T96" s="130">
        <v>0</v>
      </c>
      <c r="U96" s="130">
        <v>0</v>
      </c>
      <c r="V96" s="130">
        <v>0</v>
      </c>
      <c r="W96" s="130">
        <v>0</v>
      </c>
      <c r="X96" s="130">
        <v>0</v>
      </c>
      <c r="Y96" s="126">
        <f t="shared" si="5"/>
        <v>0</v>
      </c>
      <c r="Z96" s="126">
        <f t="shared" si="5"/>
        <v>0</v>
      </c>
      <c r="AA96" s="130">
        <v>0</v>
      </c>
      <c r="AB96" s="126">
        <v>0</v>
      </c>
      <c r="AC96" s="132" t="s">
        <v>912</v>
      </c>
    </row>
    <row r="97" spans="1:29" ht="78.75" hidden="1" customHeight="1" x14ac:dyDescent="0.25">
      <c r="A97" s="127"/>
      <c r="B97" s="124"/>
      <c r="C97" s="134"/>
      <c r="D97" s="130"/>
      <c r="E97" s="130"/>
      <c r="F97" s="130">
        <v>0</v>
      </c>
      <c r="G97" s="130">
        <v>0</v>
      </c>
      <c r="H97" s="130"/>
      <c r="I97" s="130">
        <v>0</v>
      </c>
      <c r="J97" s="130">
        <v>0</v>
      </c>
      <c r="K97" s="130"/>
      <c r="L97" s="130">
        <v>0</v>
      </c>
      <c r="M97" s="130"/>
      <c r="N97" s="130">
        <v>0</v>
      </c>
      <c r="O97" s="130">
        <v>0</v>
      </c>
      <c r="P97" s="130"/>
      <c r="Q97" s="130">
        <v>0</v>
      </c>
      <c r="R97" s="130">
        <v>0</v>
      </c>
      <c r="S97" s="126">
        <f>Y97</f>
        <v>0</v>
      </c>
      <c r="T97" s="130">
        <v>0</v>
      </c>
      <c r="U97" s="130">
        <v>0</v>
      </c>
      <c r="V97" s="130">
        <v>0</v>
      </c>
      <c r="W97" s="130">
        <v>0</v>
      </c>
      <c r="X97" s="130">
        <v>0</v>
      </c>
      <c r="Y97" s="126">
        <f t="shared" si="5"/>
        <v>0</v>
      </c>
      <c r="Z97" s="126">
        <f t="shared" si="5"/>
        <v>0</v>
      </c>
      <c r="AA97" s="130">
        <v>0</v>
      </c>
      <c r="AB97" s="126">
        <v>0</v>
      </c>
      <c r="AC97" s="132"/>
    </row>
    <row r="98" spans="1:29" ht="78.75" hidden="1" customHeight="1" x14ac:dyDescent="0.25">
      <c r="A98" s="127"/>
      <c r="B98" s="124"/>
      <c r="C98" s="134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26"/>
      <c r="T98" s="130"/>
      <c r="U98" s="130"/>
      <c r="V98" s="130"/>
      <c r="W98" s="130"/>
      <c r="X98" s="130"/>
      <c r="Y98" s="126"/>
      <c r="Z98" s="126"/>
      <c r="AA98" s="130"/>
      <c r="AB98" s="126"/>
      <c r="AC98" s="132"/>
    </row>
    <row r="99" spans="1:29" hidden="1" x14ac:dyDescent="0.25">
      <c r="A99" s="127" t="s">
        <v>107</v>
      </c>
      <c r="B99" s="215" t="s">
        <v>755</v>
      </c>
      <c r="C99" s="134"/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  <c r="J99" s="130">
        <v>0</v>
      </c>
      <c r="K99" s="130">
        <v>0</v>
      </c>
      <c r="L99" s="130">
        <v>0</v>
      </c>
      <c r="M99" s="130">
        <v>0</v>
      </c>
      <c r="N99" s="130">
        <v>0</v>
      </c>
      <c r="O99" s="130">
        <v>0</v>
      </c>
      <c r="P99" s="130">
        <v>0</v>
      </c>
      <c r="Q99" s="130">
        <v>0</v>
      </c>
      <c r="R99" s="130">
        <v>0</v>
      </c>
      <c r="S99" s="126">
        <f t="shared" ref="S99:S146" si="6">Y99</f>
        <v>0</v>
      </c>
      <c r="T99" s="130">
        <v>0</v>
      </c>
      <c r="U99" s="130">
        <v>0</v>
      </c>
      <c r="V99" s="130">
        <v>0</v>
      </c>
      <c r="W99" s="130">
        <v>0</v>
      </c>
      <c r="X99" s="130">
        <v>0</v>
      </c>
      <c r="Y99" s="126">
        <f t="shared" si="5"/>
        <v>0</v>
      </c>
      <c r="Z99" s="126">
        <f t="shared" si="5"/>
        <v>0</v>
      </c>
      <c r="AA99" s="130">
        <v>0</v>
      </c>
      <c r="AB99" s="126">
        <v>0</v>
      </c>
      <c r="AC99" s="132"/>
    </row>
    <row r="100" spans="1:29" ht="47.25" x14ac:dyDescent="0.25">
      <c r="A100" s="127" t="s">
        <v>109</v>
      </c>
      <c r="B100" s="215" t="s">
        <v>837</v>
      </c>
      <c r="C100" s="134"/>
      <c r="D100" s="130">
        <f>D117</f>
        <v>3.5630000000000002</v>
      </c>
      <c r="E100" s="130">
        <f>E117</f>
        <v>3.5630000000000002</v>
      </c>
      <c r="F100" s="130">
        <v>0</v>
      </c>
      <c r="G100" s="130">
        <v>3.5630000000000002</v>
      </c>
      <c r="H100" s="130">
        <v>3.5630000000000002</v>
      </c>
      <c r="I100" s="130">
        <v>0</v>
      </c>
      <c r="J100" s="130">
        <v>0</v>
      </c>
      <c r="K100" s="130">
        <v>3.5630000000000002</v>
      </c>
      <c r="L100" s="130">
        <v>0</v>
      </c>
      <c r="M100" s="130">
        <v>0</v>
      </c>
      <c r="N100" s="130">
        <v>0</v>
      </c>
      <c r="O100" s="130">
        <v>0</v>
      </c>
      <c r="P100" s="130">
        <v>0</v>
      </c>
      <c r="Q100" s="130">
        <v>0</v>
      </c>
      <c r="R100" s="130">
        <v>0</v>
      </c>
      <c r="S100" s="126">
        <f t="shared" si="6"/>
        <v>-3.5630000000000002</v>
      </c>
      <c r="T100" s="130">
        <v>0</v>
      </c>
      <c r="U100" s="130">
        <v>0</v>
      </c>
      <c r="V100" s="130">
        <v>0</v>
      </c>
      <c r="W100" s="130">
        <v>0</v>
      </c>
      <c r="X100" s="130">
        <v>0</v>
      </c>
      <c r="Y100" s="126">
        <f t="shared" si="5"/>
        <v>-3.5630000000000002</v>
      </c>
      <c r="Z100" s="126">
        <f t="shared" si="5"/>
        <v>0</v>
      </c>
      <c r="AA100" s="130">
        <v>0</v>
      </c>
      <c r="AB100" s="126">
        <v>0</v>
      </c>
      <c r="AC100" s="132"/>
    </row>
    <row r="101" spans="1:29" ht="47.25" x14ac:dyDescent="0.25">
      <c r="A101" s="127" t="s">
        <v>109</v>
      </c>
      <c r="B101" s="215" t="s">
        <v>838</v>
      </c>
      <c r="C101" s="134"/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  <c r="I101" s="130">
        <v>0</v>
      </c>
      <c r="J101" s="130">
        <v>0</v>
      </c>
      <c r="K101" s="130">
        <v>0</v>
      </c>
      <c r="L101" s="130">
        <v>0</v>
      </c>
      <c r="M101" s="130">
        <v>0</v>
      </c>
      <c r="N101" s="130">
        <v>0</v>
      </c>
      <c r="O101" s="130">
        <v>0</v>
      </c>
      <c r="P101" s="130">
        <v>0</v>
      </c>
      <c r="Q101" s="130">
        <v>0</v>
      </c>
      <c r="R101" s="130">
        <v>0</v>
      </c>
      <c r="S101" s="126">
        <f t="shared" si="6"/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26">
        <f t="shared" si="5"/>
        <v>0</v>
      </c>
      <c r="Z101" s="126">
        <f t="shared" si="5"/>
        <v>0</v>
      </c>
      <c r="AA101" s="130">
        <v>0</v>
      </c>
      <c r="AB101" s="126">
        <v>0</v>
      </c>
      <c r="AC101" s="132"/>
    </row>
    <row r="102" spans="1:29" x14ac:dyDescent="0.25">
      <c r="A102" s="127" t="s">
        <v>109</v>
      </c>
      <c r="B102" s="124" t="s">
        <v>816</v>
      </c>
      <c r="C102" s="134"/>
      <c r="D102" s="130">
        <v>0</v>
      </c>
      <c r="E102" s="130">
        <v>0</v>
      </c>
      <c r="F102" s="130">
        <v>0</v>
      </c>
      <c r="G102" s="130">
        <v>0</v>
      </c>
      <c r="H102" s="130">
        <v>0</v>
      </c>
      <c r="I102" s="130">
        <v>0</v>
      </c>
      <c r="J102" s="130">
        <v>0</v>
      </c>
      <c r="K102" s="130">
        <v>0</v>
      </c>
      <c r="L102" s="130">
        <v>0</v>
      </c>
      <c r="M102" s="130">
        <v>0</v>
      </c>
      <c r="N102" s="130">
        <v>0</v>
      </c>
      <c r="O102" s="130">
        <v>0</v>
      </c>
      <c r="P102" s="130">
        <v>0</v>
      </c>
      <c r="Q102" s="130">
        <v>0</v>
      </c>
      <c r="R102" s="130">
        <v>0</v>
      </c>
      <c r="S102" s="126">
        <f t="shared" si="6"/>
        <v>0</v>
      </c>
      <c r="T102" s="130">
        <v>0</v>
      </c>
      <c r="U102" s="130">
        <v>0</v>
      </c>
      <c r="V102" s="130">
        <v>0</v>
      </c>
      <c r="W102" s="130">
        <v>0</v>
      </c>
      <c r="X102" s="130">
        <v>0</v>
      </c>
      <c r="Y102" s="126">
        <f t="shared" si="5"/>
        <v>0</v>
      </c>
      <c r="Z102" s="126">
        <f t="shared" si="5"/>
        <v>0</v>
      </c>
      <c r="AA102" s="130">
        <v>0</v>
      </c>
      <c r="AB102" s="126">
        <v>0</v>
      </c>
      <c r="AC102" s="132"/>
    </row>
    <row r="103" spans="1:29" x14ac:dyDescent="0.25">
      <c r="A103" s="127" t="s">
        <v>755</v>
      </c>
      <c r="B103" s="124" t="s">
        <v>816</v>
      </c>
      <c r="C103" s="134"/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  <c r="J103" s="130">
        <v>0</v>
      </c>
      <c r="K103" s="130">
        <v>0</v>
      </c>
      <c r="L103" s="130">
        <v>0</v>
      </c>
      <c r="M103" s="130">
        <v>0</v>
      </c>
      <c r="N103" s="130">
        <v>0</v>
      </c>
      <c r="O103" s="130">
        <v>0</v>
      </c>
      <c r="P103" s="130">
        <v>0</v>
      </c>
      <c r="Q103" s="130">
        <v>0</v>
      </c>
      <c r="R103" s="130">
        <v>0</v>
      </c>
      <c r="S103" s="126">
        <f t="shared" si="6"/>
        <v>0</v>
      </c>
      <c r="T103" s="130">
        <v>0</v>
      </c>
      <c r="U103" s="130">
        <v>0</v>
      </c>
      <c r="V103" s="130">
        <v>0</v>
      </c>
      <c r="W103" s="130">
        <v>0</v>
      </c>
      <c r="X103" s="130">
        <v>0</v>
      </c>
      <c r="Y103" s="126">
        <f t="shared" si="5"/>
        <v>0</v>
      </c>
      <c r="Z103" s="126">
        <f t="shared" si="5"/>
        <v>0</v>
      </c>
      <c r="AA103" s="130">
        <v>0</v>
      </c>
      <c r="AB103" s="126">
        <v>0</v>
      </c>
      <c r="AC103" s="132"/>
    </row>
    <row r="104" spans="1:29" x14ac:dyDescent="0.25">
      <c r="A104" s="127" t="s">
        <v>110</v>
      </c>
      <c r="B104" s="215" t="s">
        <v>755</v>
      </c>
      <c r="C104" s="134"/>
      <c r="D104" s="130">
        <v>0</v>
      </c>
      <c r="E104" s="130">
        <v>0</v>
      </c>
      <c r="F104" s="130">
        <v>0</v>
      </c>
      <c r="G104" s="130">
        <v>0</v>
      </c>
      <c r="H104" s="130">
        <v>0</v>
      </c>
      <c r="I104" s="130">
        <v>0</v>
      </c>
      <c r="J104" s="130">
        <v>0</v>
      </c>
      <c r="K104" s="130">
        <v>0</v>
      </c>
      <c r="L104" s="130">
        <v>0</v>
      </c>
      <c r="M104" s="130">
        <v>0</v>
      </c>
      <c r="N104" s="130">
        <v>0</v>
      </c>
      <c r="O104" s="130">
        <v>0</v>
      </c>
      <c r="P104" s="130">
        <v>0</v>
      </c>
      <c r="Q104" s="130">
        <v>0</v>
      </c>
      <c r="R104" s="130">
        <v>0</v>
      </c>
      <c r="S104" s="126">
        <f t="shared" si="6"/>
        <v>0</v>
      </c>
      <c r="T104" s="130">
        <v>0</v>
      </c>
      <c r="U104" s="130">
        <v>0</v>
      </c>
      <c r="V104" s="130">
        <v>0</v>
      </c>
      <c r="W104" s="130">
        <v>0</v>
      </c>
      <c r="X104" s="130">
        <v>0</v>
      </c>
      <c r="Y104" s="126">
        <f t="shared" si="5"/>
        <v>0</v>
      </c>
      <c r="Z104" s="126">
        <f t="shared" si="5"/>
        <v>0</v>
      </c>
      <c r="AA104" s="130">
        <v>0</v>
      </c>
      <c r="AB104" s="126">
        <v>0</v>
      </c>
      <c r="AC104" s="132"/>
    </row>
    <row r="105" spans="1:29" ht="47.25" x14ac:dyDescent="0.25">
      <c r="A105" s="127" t="s">
        <v>110</v>
      </c>
      <c r="B105" s="215" t="s">
        <v>839</v>
      </c>
      <c r="C105" s="134"/>
      <c r="D105" s="130">
        <v>0</v>
      </c>
      <c r="E105" s="130">
        <v>0</v>
      </c>
      <c r="F105" s="130">
        <v>0</v>
      </c>
      <c r="G105" s="130">
        <v>0</v>
      </c>
      <c r="H105" s="130">
        <v>0</v>
      </c>
      <c r="I105" s="130">
        <v>0</v>
      </c>
      <c r="J105" s="130">
        <v>0</v>
      </c>
      <c r="K105" s="130">
        <v>0</v>
      </c>
      <c r="L105" s="130">
        <v>0</v>
      </c>
      <c r="M105" s="130">
        <v>0</v>
      </c>
      <c r="N105" s="130">
        <v>0</v>
      </c>
      <c r="O105" s="130">
        <v>0</v>
      </c>
      <c r="P105" s="130">
        <v>0</v>
      </c>
      <c r="Q105" s="130">
        <v>0</v>
      </c>
      <c r="R105" s="130">
        <v>0</v>
      </c>
      <c r="S105" s="126">
        <f t="shared" si="6"/>
        <v>0</v>
      </c>
      <c r="T105" s="130">
        <v>0</v>
      </c>
      <c r="U105" s="130">
        <v>0</v>
      </c>
      <c r="V105" s="130">
        <v>0</v>
      </c>
      <c r="W105" s="130">
        <v>0</v>
      </c>
      <c r="X105" s="130">
        <v>0</v>
      </c>
      <c r="Y105" s="126">
        <f t="shared" si="5"/>
        <v>0</v>
      </c>
      <c r="Z105" s="126">
        <f t="shared" si="5"/>
        <v>0</v>
      </c>
      <c r="AA105" s="130">
        <v>0</v>
      </c>
      <c r="AB105" s="126">
        <v>0</v>
      </c>
      <c r="AC105" s="132"/>
    </row>
    <row r="106" spans="1:29" x14ac:dyDescent="0.25">
      <c r="A106" s="127" t="s">
        <v>110</v>
      </c>
      <c r="B106" s="124" t="s">
        <v>816</v>
      </c>
      <c r="C106" s="134"/>
      <c r="D106" s="130">
        <v>0</v>
      </c>
      <c r="E106" s="130">
        <v>0</v>
      </c>
      <c r="F106" s="130">
        <v>0</v>
      </c>
      <c r="G106" s="130">
        <v>0</v>
      </c>
      <c r="H106" s="130">
        <v>0</v>
      </c>
      <c r="I106" s="130">
        <v>0</v>
      </c>
      <c r="J106" s="130">
        <v>0</v>
      </c>
      <c r="K106" s="130">
        <v>0</v>
      </c>
      <c r="L106" s="130">
        <v>0</v>
      </c>
      <c r="M106" s="130">
        <v>0</v>
      </c>
      <c r="N106" s="130">
        <v>0</v>
      </c>
      <c r="O106" s="130">
        <v>0</v>
      </c>
      <c r="P106" s="130">
        <v>0</v>
      </c>
      <c r="Q106" s="130">
        <v>0</v>
      </c>
      <c r="R106" s="130">
        <v>0</v>
      </c>
      <c r="S106" s="126">
        <f t="shared" si="6"/>
        <v>0</v>
      </c>
      <c r="T106" s="130">
        <v>0</v>
      </c>
      <c r="U106" s="130">
        <v>0</v>
      </c>
      <c r="V106" s="130">
        <v>0</v>
      </c>
      <c r="W106" s="130">
        <v>0</v>
      </c>
      <c r="X106" s="130">
        <v>0</v>
      </c>
      <c r="Y106" s="126">
        <f t="shared" si="5"/>
        <v>0</v>
      </c>
      <c r="Z106" s="126">
        <f t="shared" si="5"/>
        <v>0</v>
      </c>
      <c r="AA106" s="130">
        <v>0</v>
      </c>
      <c r="AB106" s="126">
        <v>0</v>
      </c>
      <c r="AC106" s="132"/>
    </row>
    <row r="107" spans="1:29" x14ac:dyDescent="0.25">
      <c r="A107" s="127" t="s">
        <v>755</v>
      </c>
      <c r="B107" s="124" t="s">
        <v>816</v>
      </c>
      <c r="C107" s="134"/>
      <c r="D107" s="130">
        <v>0</v>
      </c>
      <c r="E107" s="130">
        <v>0</v>
      </c>
      <c r="F107" s="130">
        <v>0</v>
      </c>
      <c r="G107" s="130">
        <v>0</v>
      </c>
      <c r="H107" s="130">
        <v>0</v>
      </c>
      <c r="I107" s="130">
        <v>0</v>
      </c>
      <c r="J107" s="130">
        <v>0</v>
      </c>
      <c r="K107" s="130">
        <v>0</v>
      </c>
      <c r="L107" s="130">
        <v>0</v>
      </c>
      <c r="M107" s="130">
        <v>0</v>
      </c>
      <c r="N107" s="130">
        <v>0</v>
      </c>
      <c r="O107" s="130">
        <v>0</v>
      </c>
      <c r="P107" s="130">
        <v>0</v>
      </c>
      <c r="Q107" s="130">
        <v>0</v>
      </c>
      <c r="R107" s="130">
        <v>0</v>
      </c>
      <c r="S107" s="126">
        <f t="shared" si="6"/>
        <v>0</v>
      </c>
      <c r="T107" s="130">
        <v>0</v>
      </c>
      <c r="U107" s="130">
        <v>0</v>
      </c>
      <c r="V107" s="130">
        <v>0</v>
      </c>
      <c r="W107" s="130">
        <v>0</v>
      </c>
      <c r="X107" s="130">
        <v>0</v>
      </c>
      <c r="Y107" s="126">
        <f t="shared" si="5"/>
        <v>0</v>
      </c>
      <c r="Z107" s="126">
        <f t="shared" si="5"/>
        <v>0</v>
      </c>
      <c r="AA107" s="130">
        <v>0</v>
      </c>
      <c r="AB107" s="126">
        <v>0</v>
      </c>
      <c r="AC107" s="132"/>
    </row>
    <row r="108" spans="1:29" x14ac:dyDescent="0.25">
      <c r="A108" s="127" t="s">
        <v>111</v>
      </c>
      <c r="B108" s="215" t="s">
        <v>755</v>
      </c>
      <c r="C108" s="134"/>
      <c r="D108" s="130">
        <v>0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130">
        <v>0</v>
      </c>
      <c r="L108" s="130">
        <v>0</v>
      </c>
      <c r="M108" s="130">
        <v>0</v>
      </c>
      <c r="N108" s="130">
        <v>0</v>
      </c>
      <c r="O108" s="130">
        <v>0</v>
      </c>
      <c r="P108" s="130">
        <v>0</v>
      </c>
      <c r="Q108" s="130">
        <v>0</v>
      </c>
      <c r="R108" s="130">
        <v>0</v>
      </c>
      <c r="S108" s="126">
        <f t="shared" si="6"/>
        <v>0</v>
      </c>
      <c r="T108" s="130">
        <v>0</v>
      </c>
      <c r="U108" s="130">
        <v>0</v>
      </c>
      <c r="V108" s="130">
        <v>0</v>
      </c>
      <c r="W108" s="130">
        <v>0</v>
      </c>
      <c r="X108" s="130">
        <v>0</v>
      </c>
      <c r="Y108" s="126">
        <f t="shared" si="5"/>
        <v>0</v>
      </c>
      <c r="Z108" s="126">
        <f t="shared" si="5"/>
        <v>0</v>
      </c>
      <c r="AA108" s="130">
        <v>0</v>
      </c>
      <c r="AB108" s="126">
        <v>0</v>
      </c>
      <c r="AC108" s="132"/>
    </row>
    <row r="109" spans="1:29" ht="31.5" x14ac:dyDescent="0.25">
      <c r="A109" s="127" t="s">
        <v>111</v>
      </c>
      <c r="B109" s="215" t="s">
        <v>840</v>
      </c>
      <c r="C109" s="134"/>
      <c r="D109" s="130">
        <v>0</v>
      </c>
      <c r="E109" s="130">
        <v>0</v>
      </c>
      <c r="F109" s="130">
        <v>0</v>
      </c>
      <c r="G109" s="130">
        <v>0</v>
      </c>
      <c r="H109" s="130">
        <v>0</v>
      </c>
      <c r="I109" s="130">
        <v>0</v>
      </c>
      <c r="J109" s="130">
        <v>0</v>
      </c>
      <c r="K109" s="130">
        <v>0</v>
      </c>
      <c r="L109" s="130">
        <v>0</v>
      </c>
      <c r="M109" s="130">
        <v>0</v>
      </c>
      <c r="N109" s="130">
        <v>0</v>
      </c>
      <c r="O109" s="130">
        <v>0</v>
      </c>
      <c r="P109" s="130">
        <v>0</v>
      </c>
      <c r="Q109" s="130">
        <v>0</v>
      </c>
      <c r="R109" s="130">
        <v>0</v>
      </c>
      <c r="S109" s="126">
        <f t="shared" si="6"/>
        <v>0</v>
      </c>
      <c r="T109" s="130">
        <v>0</v>
      </c>
      <c r="U109" s="130">
        <v>0</v>
      </c>
      <c r="V109" s="130">
        <v>0</v>
      </c>
      <c r="W109" s="130">
        <v>0</v>
      </c>
      <c r="X109" s="130">
        <v>0</v>
      </c>
      <c r="Y109" s="126">
        <f t="shared" si="5"/>
        <v>0</v>
      </c>
      <c r="Z109" s="126">
        <f t="shared" si="5"/>
        <v>0</v>
      </c>
      <c r="AA109" s="130">
        <v>0</v>
      </c>
      <c r="AB109" s="126">
        <v>0</v>
      </c>
      <c r="AC109" s="132"/>
    </row>
    <row r="110" spans="1:29" x14ac:dyDescent="0.25">
      <c r="A110" s="127" t="s">
        <v>111</v>
      </c>
      <c r="B110" s="124" t="s">
        <v>816</v>
      </c>
      <c r="C110" s="134"/>
      <c r="D110" s="130">
        <v>0</v>
      </c>
      <c r="E110" s="130">
        <v>0</v>
      </c>
      <c r="F110" s="130">
        <v>0</v>
      </c>
      <c r="G110" s="130">
        <v>0</v>
      </c>
      <c r="H110" s="130">
        <v>0</v>
      </c>
      <c r="I110" s="130">
        <v>0</v>
      </c>
      <c r="J110" s="130">
        <v>0</v>
      </c>
      <c r="K110" s="130">
        <v>0</v>
      </c>
      <c r="L110" s="130">
        <v>0</v>
      </c>
      <c r="M110" s="130">
        <v>0</v>
      </c>
      <c r="N110" s="130">
        <v>0</v>
      </c>
      <c r="O110" s="130">
        <v>0</v>
      </c>
      <c r="P110" s="130">
        <v>0</v>
      </c>
      <c r="Q110" s="130">
        <v>0</v>
      </c>
      <c r="R110" s="130">
        <v>0</v>
      </c>
      <c r="S110" s="126">
        <f t="shared" si="6"/>
        <v>0</v>
      </c>
      <c r="T110" s="130">
        <v>0</v>
      </c>
      <c r="U110" s="130">
        <v>0</v>
      </c>
      <c r="V110" s="130">
        <v>0</v>
      </c>
      <c r="W110" s="130">
        <v>0</v>
      </c>
      <c r="X110" s="130">
        <v>0</v>
      </c>
      <c r="Y110" s="126">
        <f t="shared" si="5"/>
        <v>0</v>
      </c>
      <c r="Z110" s="126">
        <f t="shared" si="5"/>
        <v>0</v>
      </c>
      <c r="AA110" s="130">
        <v>0</v>
      </c>
      <c r="AB110" s="126">
        <v>0</v>
      </c>
      <c r="AC110" s="132"/>
    </row>
    <row r="111" spans="1:29" x14ac:dyDescent="0.25">
      <c r="A111" s="127" t="s">
        <v>755</v>
      </c>
      <c r="B111" s="124" t="s">
        <v>816</v>
      </c>
      <c r="C111" s="134"/>
      <c r="D111" s="130">
        <v>0</v>
      </c>
      <c r="E111" s="130">
        <v>0</v>
      </c>
      <c r="F111" s="130">
        <v>0</v>
      </c>
      <c r="G111" s="130">
        <v>0</v>
      </c>
      <c r="H111" s="130">
        <v>0</v>
      </c>
      <c r="I111" s="130">
        <v>0</v>
      </c>
      <c r="J111" s="130">
        <v>0</v>
      </c>
      <c r="K111" s="130">
        <v>0</v>
      </c>
      <c r="L111" s="130">
        <v>0</v>
      </c>
      <c r="M111" s="130">
        <v>0</v>
      </c>
      <c r="N111" s="130">
        <v>0</v>
      </c>
      <c r="O111" s="130">
        <v>0</v>
      </c>
      <c r="P111" s="130">
        <v>0</v>
      </c>
      <c r="Q111" s="130">
        <v>0</v>
      </c>
      <c r="R111" s="130">
        <v>0</v>
      </c>
      <c r="S111" s="126">
        <f t="shared" si="6"/>
        <v>0</v>
      </c>
      <c r="T111" s="130">
        <v>0</v>
      </c>
      <c r="U111" s="130">
        <v>0</v>
      </c>
      <c r="V111" s="130">
        <v>0</v>
      </c>
      <c r="W111" s="130">
        <v>0</v>
      </c>
      <c r="X111" s="130">
        <v>0</v>
      </c>
      <c r="Y111" s="126">
        <f t="shared" si="5"/>
        <v>0</v>
      </c>
      <c r="Z111" s="126">
        <f t="shared" si="5"/>
        <v>0</v>
      </c>
      <c r="AA111" s="130">
        <v>0</v>
      </c>
      <c r="AB111" s="126">
        <v>0</v>
      </c>
      <c r="AC111" s="132"/>
    </row>
    <row r="112" spans="1:29" x14ac:dyDescent="0.25">
      <c r="A112" s="127" t="s">
        <v>112</v>
      </c>
      <c r="B112" s="215" t="s">
        <v>755</v>
      </c>
      <c r="C112" s="134"/>
      <c r="D112" s="130">
        <v>0</v>
      </c>
      <c r="E112" s="130">
        <v>0</v>
      </c>
      <c r="F112" s="130">
        <v>0</v>
      </c>
      <c r="G112" s="130">
        <v>0</v>
      </c>
      <c r="H112" s="130">
        <v>0</v>
      </c>
      <c r="I112" s="130">
        <v>0</v>
      </c>
      <c r="J112" s="130">
        <v>0</v>
      </c>
      <c r="K112" s="130">
        <v>0</v>
      </c>
      <c r="L112" s="130">
        <v>0</v>
      </c>
      <c r="M112" s="130">
        <v>0</v>
      </c>
      <c r="N112" s="130">
        <v>0</v>
      </c>
      <c r="O112" s="130">
        <v>0</v>
      </c>
      <c r="P112" s="130">
        <v>0</v>
      </c>
      <c r="Q112" s="130">
        <v>0</v>
      </c>
      <c r="R112" s="130">
        <v>0</v>
      </c>
      <c r="S112" s="126">
        <f t="shared" si="6"/>
        <v>0</v>
      </c>
      <c r="T112" s="130">
        <v>0</v>
      </c>
      <c r="U112" s="130">
        <v>0</v>
      </c>
      <c r="V112" s="130">
        <v>0</v>
      </c>
      <c r="W112" s="130">
        <v>0</v>
      </c>
      <c r="X112" s="130">
        <v>0</v>
      </c>
      <c r="Y112" s="126">
        <f t="shared" si="5"/>
        <v>0</v>
      </c>
      <c r="Z112" s="126">
        <f t="shared" si="5"/>
        <v>0</v>
      </c>
      <c r="AA112" s="130">
        <v>0</v>
      </c>
      <c r="AB112" s="126">
        <v>0</v>
      </c>
      <c r="AC112" s="132"/>
    </row>
    <row r="113" spans="1:29" ht="47.25" x14ac:dyDescent="0.25">
      <c r="A113" s="127" t="s">
        <v>112</v>
      </c>
      <c r="B113" s="215" t="s">
        <v>841</v>
      </c>
      <c r="C113" s="134"/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  <c r="I113" s="130">
        <v>0</v>
      </c>
      <c r="J113" s="130">
        <v>0</v>
      </c>
      <c r="K113" s="130">
        <v>0</v>
      </c>
      <c r="L113" s="130">
        <v>0</v>
      </c>
      <c r="M113" s="130">
        <v>0</v>
      </c>
      <c r="N113" s="130">
        <v>0</v>
      </c>
      <c r="O113" s="130">
        <v>0</v>
      </c>
      <c r="P113" s="130">
        <v>0</v>
      </c>
      <c r="Q113" s="130">
        <v>0</v>
      </c>
      <c r="R113" s="130">
        <v>0</v>
      </c>
      <c r="S113" s="126">
        <f t="shared" si="6"/>
        <v>0</v>
      </c>
      <c r="T113" s="130">
        <v>0</v>
      </c>
      <c r="U113" s="130">
        <v>0</v>
      </c>
      <c r="V113" s="130">
        <v>0</v>
      </c>
      <c r="W113" s="130">
        <v>0</v>
      </c>
      <c r="X113" s="130">
        <v>0</v>
      </c>
      <c r="Y113" s="126">
        <f t="shared" si="5"/>
        <v>0</v>
      </c>
      <c r="Z113" s="126">
        <f t="shared" si="5"/>
        <v>0</v>
      </c>
      <c r="AA113" s="130">
        <v>0</v>
      </c>
      <c r="AB113" s="126">
        <v>0</v>
      </c>
      <c r="AC113" s="132"/>
    </row>
    <row r="114" spans="1:29" x14ac:dyDescent="0.25">
      <c r="A114" s="127" t="s">
        <v>112</v>
      </c>
      <c r="B114" s="124" t="s">
        <v>816</v>
      </c>
      <c r="C114" s="134"/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  <c r="J114" s="130">
        <v>0</v>
      </c>
      <c r="K114" s="130">
        <v>0</v>
      </c>
      <c r="L114" s="130">
        <v>0</v>
      </c>
      <c r="M114" s="130">
        <v>0</v>
      </c>
      <c r="N114" s="130">
        <v>0</v>
      </c>
      <c r="O114" s="130">
        <v>0</v>
      </c>
      <c r="P114" s="130">
        <v>0</v>
      </c>
      <c r="Q114" s="130">
        <v>0</v>
      </c>
      <c r="R114" s="130">
        <v>0</v>
      </c>
      <c r="S114" s="126">
        <f t="shared" si="6"/>
        <v>0</v>
      </c>
      <c r="T114" s="130">
        <v>0</v>
      </c>
      <c r="U114" s="130">
        <v>0</v>
      </c>
      <c r="V114" s="130">
        <v>0</v>
      </c>
      <c r="W114" s="130">
        <v>0</v>
      </c>
      <c r="X114" s="130">
        <v>0</v>
      </c>
      <c r="Y114" s="126">
        <f t="shared" si="5"/>
        <v>0</v>
      </c>
      <c r="Z114" s="126">
        <f t="shared" si="5"/>
        <v>0</v>
      </c>
      <c r="AA114" s="130">
        <v>0</v>
      </c>
      <c r="AB114" s="126">
        <v>0</v>
      </c>
      <c r="AC114" s="132"/>
    </row>
    <row r="115" spans="1:29" x14ac:dyDescent="0.25">
      <c r="A115" s="127" t="s">
        <v>755</v>
      </c>
      <c r="B115" s="124" t="s">
        <v>816</v>
      </c>
      <c r="C115" s="134"/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  <c r="I115" s="130">
        <v>0</v>
      </c>
      <c r="J115" s="130">
        <v>0</v>
      </c>
      <c r="K115" s="130">
        <v>0</v>
      </c>
      <c r="L115" s="130">
        <v>0</v>
      </c>
      <c r="M115" s="130">
        <v>0</v>
      </c>
      <c r="N115" s="130">
        <v>0</v>
      </c>
      <c r="O115" s="130">
        <v>0</v>
      </c>
      <c r="P115" s="130">
        <v>0</v>
      </c>
      <c r="Q115" s="130">
        <v>0</v>
      </c>
      <c r="R115" s="130">
        <v>0</v>
      </c>
      <c r="S115" s="126">
        <f t="shared" si="6"/>
        <v>0</v>
      </c>
      <c r="T115" s="130">
        <v>0</v>
      </c>
      <c r="U115" s="130">
        <v>0</v>
      </c>
      <c r="V115" s="130">
        <v>0</v>
      </c>
      <c r="W115" s="130">
        <v>0</v>
      </c>
      <c r="X115" s="130">
        <v>0</v>
      </c>
      <c r="Y115" s="126">
        <f t="shared" si="5"/>
        <v>0</v>
      </c>
      <c r="Z115" s="126">
        <f t="shared" si="5"/>
        <v>0</v>
      </c>
      <c r="AA115" s="130">
        <v>0</v>
      </c>
      <c r="AB115" s="126">
        <v>0</v>
      </c>
      <c r="AC115" s="132"/>
    </row>
    <row r="116" spans="1:29" x14ac:dyDescent="0.25">
      <c r="A116" s="127" t="s">
        <v>113</v>
      </c>
      <c r="B116" s="215" t="s">
        <v>755</v>
      </c>
      <c r="C116" s="134"/>
      <c r="D116" s="130">
        <v>0</v>
      </c>
      <c r="E116" s="130">
        <v>0</v>
      </c>
      <c r="F116" s="130">
        <v>0</v>
      </c>
      <c r="G116" s="130">
        <v>0</v>
      </c>
      <c r="H116" s="130">
        <v>0</v>
      </c>
      <c r="I116" s="130">
        <v>0</v>
      </c>
      <c r="J116" s="130">
        <v>0</v>
      </c>
      <c r="K116" s="130">
        <v>0</v>
      </c>
      <c r="L116" s="130">
        <v>0</v>
      </c>
      <c r="M116" s="130">
        <v>0</v>
      </c>
      <c r="N116" s="130">
        <v>0</v>
      </c>
      <c r="O116" s="130">
        <v>0</v>
      </c>
      <c r="P116" s="130">
        <v>0</v>
      </c>
      <c r="Q116" s="130">
        <v>0</v>
      </c>
      <c r="R116" s="130">
        <v>0</v>
      </c>
      <c r="S116" s="126">
        <f t="shared" si="6"/>
        <v>0</v>
      </c>
      <c r="T116" s="130">
        <v>0</v>
      </c>
      <c r="U116" s="130">
        <v>0</v>
      </c>
      <c r="V116" s="130">
        <v>0</v>
      </c>
      <c r="W116" s="130">
        <v>0</v>
      </c>
      <c r="X116" s="130">
        <v>0</v>
      </c>
      <c r="Y116" s="126">
        <f t="shared" si="5"/>
        <v>0</v>
      </c>
      <c r="Z116" s="126">
        <f t="shared" si="5"/>
        <v>0</v>
      </c>
      <c r="AA116" s="130">
        <v>0</v>
      </c>
      <c r="AB116" s="126">
        <v>0</v>
      </c>
      <c r="AC116" s="132"/>
    </row>
    <row r="117" spans="1:29" ht="63" x14ac:dyDescent="0.25">
      <c r="A117" s="127" t="s">
        <v>113</v>
      </c>
      <c r="B117" s="215" t="s">
        <v>842</v>
      </c>
      <c r="C117" s="134"/>
      <c r="D117" s="130">
        <f>D118</f>
        <v>3.5630000000000002</v>
      </c>
      <c r="E117" s="130">
        <f>E118</f>
        <v>3.5630000000000002</v>
      </c>
      <c r="F117" s="130">
        <v>0</v>
      </c>
      <c r="G117" s="130">
        <f>G118</f>
        <v>3.5630000000000002</v>
      </c>
      <c r="H117" s="130">
        <f>H118</f>
        <v>3.5630000000000002</v>
      </c>
      <c r="I117" s="130">
        <v>0</v>
      </c>
      <c r="J117" s="130">
        <v>0</v>
      </c>
      <c r="K117" s="130">
        <v>3.5630000000000002</v>
      </c>
      <c r="L117" s="130">
        <v>0</v>
      </c>
      <c r="M117" s="130">
        <v>0</v>
      </c>
      <c r="N117" s="130">
        <v>0</v>
      </c>
      <c r="O117" s="130">
        <v>0</v>
      </c>
      <c r="P117" s="130">
        <v>0</v>
      </c>
      <c r="Q117" s="130">
        <v>0</v>
      </c>
      <c r="R117" s="130">
        <v>0</v>
      </c>
      <c r="S117" s="126">
        <f t="shared" si="6"/>
        <v>-3.5630000000000002</v>
      </c>
      <c r="T117" s="130">
        <v>0</v>
      </c>
      <c r="U117" s="130">
        <v>0</v>
      </c>
      <c r="V117" s="130">
        <v>0</v>
      </c>
      <c r="W117" s="130">
        <v>0</v>
      </c>
      <c r="X117" s="130">
        <v>0</v>
      </c>
      <c r="Y117" s="126">
        <f t="shared" si="5"/>
        <v>-3.5630000000000002</v>
      </c>
      <c r="Z117" s="126">
        <f t="shared" si="5"/>
        <v>0</v>
      </c>
      <c r="AA117" s="130">
        <v>0</v>
      </c>
      <c r="AB117" s="126">
        <v>0</v>
      </c>
      <c r="AC117" s="132"/>
    </row>
    <row r="118" spans="1:29" ht="78.75" customHeight="1" x14ac:dyDescent="0.25">
      <c r="A118" s="127" t="s">
        <v>888</v>
      </c>
      <c r="B118" s="124" t="s">
        <v>889</v>
      </c>
      <c r="C118" s="134" t="s">
        <v>890</v>
      </c>
      <c r="D118" s="130">
        <v>3.5630000000000002</v>
      </c>
      <c r="E118" s="130">
        <v>3.5630000000000002</v>
      </c>
      <c r="F118" s="130">
        <v>0</v>
      </c>
      <c r="G118" s="130">
        <v>3.5630000000000002</v>
      </c>
      <c r="H118" s="130">
        <v>3.5630000000000002</v>
      </c>
      <c r="I118" s="130">
        <v>0</v>
      </c>
      <c r="J118" s="130">
        <v>0</v>
      </c>
      <c r="K118" s="130">
        <v>3.5630000000000002</v>
      </c>
      <c r="L118" s="130">
        <v>0</v>
      </c>
      <c r="M118" s="130">
        <v>0</v>
      </c>
      <c r="N118" s="130">
        <v>0</v>
      </c>
      <c r="O118" s="130">
        <v>0</v>
      </c>
      <c r="P118" s="130">
        <v>0</v>
      </c>
      <c r="Q118" s="130">
        <v>0</v>
      </c>
      <c r="R118" s="130">
        <v>0</v>
      </c>
      <c r="S118" s="126">
        <f t="shared" si="6"/>
        <v>-3.5630000000000002</v>
      </c>
      <c r="T118" s="130">
        <v>0</v>
      </c>
      <c r="U118" s="130">
        <v>0</v>
      </c>
      <c r="V118" s="130">
        <v>0</v>
      </c>
      <c r="W118" s="130">
        <v>0</v>
      </c>
      <c r="X118" s="130">
        <v>0</v>
      </c>
      <c r="Y118" s="126">
        <f t="shared" si="5"/>
        <v>-3.5630000000000002</v>
      </c>
      <c r="Z118" s="126">
        <f t="shared" si="5"/>
        <v>0</v>
      </c>
      <c r="AA118" s="130">
        <v>0</v>
      </c>
      <c r="AB118" s="126">
        <v>0</v>
      </c>
      <c r="AC118" s="327" t="s">
        <v>912</v>
      </c>
    </row>
    <row r="119" spans="1:29" hidden="1" x14ac:dyDescent="0.25">
      <c r="A119" s="127" t="s">
        <v>755</v>
      </c>
      <c r="B119" s="124" t="s">
        <v>816</v>
      </c>
      <c r="C119" s="134"/>
      <c r="D119" s="130">
        <v>0</v>
      </c>
      <c r="E119" s="130">
        <v>0</v>
      </c>
      <c r="F119" s="130">
        <v>0</v>
      </c>
      <c r="G119" s="130">
        <v>0</v>
      </c>
      <c r="H119" s="130">
        <v>0</v>
      </c>
      <c r="I119" s="130">
        <v>0</v>
      </c>
      <c r="J119" s="130">
        <v>0</v>
      </c>
      <c r="K119" s="130">
        <v>0</v>
      </c>
      <c r="L119" s="130">
        <v>0</v>
      </c>
      <c r="M119" s="130">
        <v>0</v>
      </c>
      <c r="N119" s="130">
        <v>0</v>
      </c>
      <c r="O119" s="130">
        <v>0</v>
      </c>
      <c r="P119" s="130">
        <v>0</v>
      </c>
      <c r="Q119" s="130">
        <v>0</v>
      </c>
      <c r="R119" s="130">
        <v>0</v>
      </c>
      <c r="S119" s="126">
        <f t="shared" si="6"/>
        <v>0</v>
      </c>
      <c r="T119" s="130">
        <v>0</v>
      </c>
      <c r="U119" s="130">
        <v>0</v>
      </c>
      <c r="V119" s="130">
        <v>0</v>
      </c>
      <c r="W119" s="130">
        <v>0</v>
      </c>
      <c r="X119" s="130">
        <v>0</v>
      </c>
      <c r="Y119" s="126">
        <f t="shared" si="5"/>
        <v>0</v>
      </c>
      <c r="Z119" s="126">
        <f t="shared" si="5"/>
        <v>0</v>
      </c>
      <c r="AA119" s="130">
        <v>0</v>
      </c>
      <c r="AB119" s="126">
        <v>0</v>
      </c>
      <c r="AC119" s="132"/>
    </row>
    <row r="120" spans="1:29" x14ac:dyDescent="0.25">
      <c r="A120" s="127" t="s">
        <v>114</v>
      </c>
      <c r="B120" s="215" t="s">
        <v>755</v>
      </c>
      <c r="C120" s="134"/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0</v>
      </c>
      <c r="J120" s="130">
        <v>0</v>
      </c>
      <c r="K120" s="130">
        <v>0</v>
      </c>
      <c r="L120" s="130">
        <v>0</v>
      </c>
      <c r="M120" s="130">
        <v>0</v>
      </c>
      <c r="N120" s="130">
        <v>0</v>
      </c>
      <c r="O120" s="130">
        <v>0</v>
      </c>
      <c r="P120" s="130">
        <v>0</v>
      </c>
      <c r="Q120" s="130">
        <v>0</v>
      </c>
      <c r="R120" s="130">
        <v>0</v>
      </c>
      <c r="S120" s="126">
        <f t="shared" si="6"/>
        <v>0</v>
      </c>
      <c r="T120" s="130">
        <v>0</v>
      </c>
      <c r="U120" s="130">
        <v>0</v>
      </c>
      <c r="V120" s="130">
        <v>0</v>
      </c>
      <c r="W120" s="130">
        <v>0</v>
      </c>
      <c r="X120" s="130">
        <v>0</v>
      </c>
      <c r="Y120" s="126">
        <f t="shared" si="5"/>
        <v>0</v>
      </c>
      <c r="Z120" s="126">
        <f t="shared" si="5"/>
        <v>0</v>
      </c>
      <c r="AA120" s="130">
        <v>0</v>
      </c>
      <c r="AB120" s="126">
        <v>0</v>
      </c>
      <c r="AC120" s="132"/>
    </row>
    <row r="121" spans="1:29" ht="63" x14ac:dyDescent="0.25">
      <c r="A121" s="127" t="s">
        <v>114</v>
      </c>
      <c r="B121" s="215" t="s">
        <v>843</v>
      </c>
      <c r="C121" s="134"/>
      <c r="D121" s="130">
        <v>0</v>
      </c>
      <c r="E121" s="130">
        <v>0</v>
      </c>
      <c r="F121" s="130">
        <v>0</v>
      </c>
      <c r="G121" s="130">
        <v>0</v>
      </c>
      <c r="H121" s="130">
        <v>0</v>
      </c>
      <c r="I121" s="130">
        <v>0</v>
      </c>
      <c r="J121" s="130">
        <v>0</v>
      </c>
      <c r="K121" s="130">
        <v>0</v>
      </c>
      <c r="L121" s="130">
        <v>0</v>
      </c>
      <c r="M121" s="130">
        <v>0</v>
      </c>
      <c r="N121" s="130">
        <v>0</v>
      </c>
      <c r="O121" s="130">
        <v>0</v>
      </c>
      <c r="P121" s="130">
        <v>0</v>
      </c>
      <c r="Q121" s="130">
        <v>0</v>
      </c>
      <c r="R121" s="130">
        <v>0</v>
      </c>
      <c r="S121" s="126">
        <f t="shared" si="6"/>
        <v>0</v>
      </c>
      <c r="T121" s="130">
        <v>0</v>
      </c>
      <c r="U121" s="130">
        <v>0</v>
      </c>
      <c r="V121" s="130">
        <v>0</v>
      </c>
      <c r="W121" s="130">
        <v>0</v>
      </c>
      <c r="X121" s="130">
        <v>0</v>
      </c>
      <c r="Y121" s="126">
        <f t="shared" si="5"/>
        <v>0</v>
      </c>
      <c r="Z121" s="126">
        <f t="shared" si="5"/>
        <v>0</v>
      </c>
      <c r="AA121" s="130">
        <v>0</v>
      </c>
      <c r="AB121" s="126">
        <v>0</v>
      </c>
      <c r="AC121" s="132"/>
    </row>
    <row r="122" spans="1:29" x14ac:dyDescent="0.25">
      <c r="A122" s="127" t="s">
        <v>114</v>
      </c>
      <c r="B122" s="124" t="s">
        <v>816</v>
      </c>
      <c r="C122" s="134"/>
      <c r="D122" s="130">
        <v>0</v>
      </c>
      <c r="E122" s="130">
        <v>0</v>
      </c>
      <c r="F122" s="130">
        <v>0</v>
      </c>
      <c r="G122" s="130">
        <v>0</v>
      </c>
      <c r="H122" s="130">
        <v>0</v>
      </c>
      <c r="I122" s="130">
        <v>0</v>
      </c>
      <c r="J122" s="130">
        <v>0</v>
      </c>
      <c r="K122" s="130">
        <v>0</v>
      </c>
      <c r="L122" s="130">
        <v>0</v>
      </c>
      <c r="M122" s="130">
        <v>0</v>
      </c>
      <c r="N122" s="130">
        <v>0</v>
      </c>
      <c r="O122" s="130">
        <v>0</v>
      </c>
      <c r="P122" s="130">
        <v>0</v>
      </c>
      <c r="Q122" s="130">
        <v>0</v>
      </c>
      <c r="R122" s="130">
        <v>0</v>
      </c>
      <c r="S122" s="126">
        <f t="shared" si="6"/>
        <v>0</v>
      </c>
      <c r="T122" s="130">
        <v>0</v>
      </c>
      <c r="U122" s="130">
        <v>0</v>
      </c>
      <c r="V122" s="130">
        <v>0</v>
      </c>
      <c r="W122" s="130">
        <v>0</v>
      </c>
      <c r="X122" s="130">
        <v>0</v>
      </c>
      <c r="Y122" s="126">
        <f t="shared" si="5"/>
        <v>0</v>
      </c>
      <c r="Z122" s="126">
        <f t="shared" si="5"/>
        <v>0</v>
      </c>
      <c r="AA122" s="130">
        <v>0</v>
      </c>
      <c r="AB122" s="126">
        <v>0</v>
      </c>
      <c r="AC122" s="132"/>
    </row>
    <row r="123" spans="1:29" x14ac:dyDescent="0.25">
      <c r="A123" s="127" t="s">
        <v>755</v>
      </c>
      <c r="B123" s="124" t="s">
        <v>816</v>
      </c>
      <c r="C123" s="134"/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0</v>
      </c>
      <c r="J123" s="130">
        <v>0</v>
      </c>
      <c r="K123" s="130">
        <v>0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30">
        <v>0</v>
      </c>
      <c r="R123" s="130">
        <v>0</v>
      </c>
      <c r="S123" s="126">
        <f t="shared" si="6"/>
        <v>0</v>
      </c>
      <c r="T123" s="130">
        <v>0</v>
      </c>
      <c r="U123" s="130">
        <v>0</v>
      </c>
      <c r="V123" s="130">
        <v>0</v>
      </c>
      <c r="W123" s="130">
        <v>0</v>
      </c>
      <c r="X123" s="130">
        <v>0</v>
      </c>
      <c r="Y123" s="126">
        <f t="shared" si="5"/>
        <v>0</v>
      </c>
      <c r="Z123" s="126">
        <f t="shared" si="5"/>
        <v>0</v>
      </c>
      <c r="AA123" s="130">
        <v>0</v>
      </c>
      <c r="AB123" s="126">
        <v>0</v>
      </c>
      <c r="AC123" s="132"/>
    </row>
    <row r="124" spans="1:29" x14ac:dyDescent="0.25">
      <c r="A124" s="127" t="s">
        <v>115</v>
      </c>
      <c r="B124" s="215" t="s">
        <v>755</v>
      </c>
      <c r="C124" s="134"/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  <c r="I124" s="130">
        <v>0</v>
      </c>
      <c r="J124" s="130">
        <v>0</v>
      </c>
      <c r="K124" s="130">
        <v>0</v>
      </c>
      <c r="L124" s="130">
        <v>0</v>
      </c>
      <c r="M124" s="130">
        <v>0</v>
      </c>
      <c r="N124" s="130">
        <v>0</v>
      </c>
      <c r="O124" s="130">
        <v>0</v>
      </c>
      <c r="P124" s="130">
        <v>0</v>
      </c>
      <c r="Q124" s="130">
        <v>0</v>
      </c>
      <c r="R124" s="130">
        <v>0</v>
      </c>
      <c r="S124" s="126">
        <f t="shared" si="6"/>
        <v>0</v>
      </c>
      <c r="T124" s="130">
        <v>0</v>
      </c>
      <c r="U124" s="130">
        <v>0</v>
      </c>
      <c r="V124" s="130">
        <v>0</v>
      </c>
      <c r="W124" s="130">
        <v>0</v>
      </c>
      <c r="X124" s="130">
        <v>0</v>
      </c>
      <c r="Y124" s="126">
        <f t="shared" si="5"/>
        <v>0</v>
      </c>
      <c r="Z124" s="126">
        <f t="shared" si="5"/>
        <v>0</v>
      </c>
      <c r="AA124" s="130">
        <v>0</v>
      </c>
      <c r="AB124" s="126">
        <v>0</v>
      </c>
      <c r="AC124" s="132"/>
    </row>
    <row r="125" spans="1:29" ht="47.25" x14ac:dyDescent="0.25">
      <c r="A125" s="127" t="s">
        <v>115</v>
      </c>
      <c r="B125" s="215" t="s">
        <v>844</v>
      </c>
      <c r="C125" s="134"/>
      <c r="D125" s="130">
        <v>0</v>
      </c>
      <c r="E125" s="130">
        <v>0</v>
      </c>
      <c r="F125" s="130">
        <v>0</v>
      </c>
      <c r="G125" s="130">
        <v>0</v>
      </c>
      <c r="H125" s="130">
        <v>0</v>
      </c>
      <c r="I125" s="130">
        <v>0</v>
      </c>
      <c r="J125" s="130">
        <v>0</v>
      </c>
      <c r="K125" s="130">
        <v>0</v>
      </c>
      <c r="L125" s="130">
        <v>0</v>
      </c>
      <c r="M125" s="130">
        <v>0</v>
      </c>
      <c r="N125" s="130">
        <v>0</v>
      </c>
      <c r="O125" s="130">
        <v>0</v>
      </c>
      <c r="P125" s="130">
        <v>0</v>
      </c>
      <c r="Q125" s="130">
        <v>0</v>
      </c>
      <c r="R125" s="130">
        <v>0</v>
      </c>
      <c r="S125" s="126">
        <f t="shared" si="6"/>
        <v>0</v>
      </c>
      <c r="T125" s="130">
        <v>0</v>
      </c>
      <c r="U125" s="130">
        <v>0</v>
      </c>
      <c r="V125" s="130">
        <v>0</v>
      </c>
      <c r="W125" s="130">
        <v>0</v>
      </c>
      <c r="X125" s="130">
        <v>0</v>
      </c>
      <c r="Y125" s="126">
        <f t="shared" si="5"/>
        <v>0</v>
      </c>
      <c r="Z125" s="126">
        <f t="shared" si="5"/>
        <v>0</v>
      </c>
      <c r="AA125" s="130">
        <v>0</v>
      </c>
      <c r="AB125" s="126">
        <v>0</v>
      </c>
      <c r="AC125" s="132"/>
    </row>
    <row r="126" spans="1:29" x14ac:dyDescent="0.25">
      <c r="A126" s="127" t="s">
        <v>115</v>
      </c>
      <c r="B126" s="124" t="s">
        <v>816</v>
      </c>
      <c r="C126" s="134"/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0</v>
      </c>
      <c r="J126" s="130">
        <v>0</v>
      </c>
      <c r="K126" s="130">
        <v>0</v>
      </c>
      <c r="L126" s="130">
        <v>0</v>
      </c>
      <c r="M126" s="130">
        <v>0</v>
      </c>
      <c r="N126" s="130">
        <v>0</v>
      </c>
      <c r="O126" s="130">
        <v>0</v>
      </c>
      <c r="P126" s="130">
        <v>0</v>
      </c>
      <c r="Q126" s="130">
        <v>0</v>
      </c>
      <c r="R126" s="130">
        <v>0</v>
      </c>
      <c r="S126" s="126">
        <f t="shared" si="6"/>
        <v>0</v>
      </c>
      <c r="T126" s="130">
        <v>0</v>
      </c>
      <c r="U126" s="130">
        <v>0</v>
      </c>
      <c r="V126" s="130">
        <v>0</v>
      </c>
      <c r="W126" s="130">
        <v>0</v>
      </c>
      <c r="X126" s="130">
        <v>0</v>
      </c>
      <c r="Y126" s="126">
        <f t="shared" si="5"/>
        <v>0</v>
      </c>
      <c r="Z126" s="126">
        <f t="shared" si="5"/>
        <v>0</v>
      </c>
      <c r="AA126" s="130">
        <v>0</v>
      </c>
      <c r="AB126" s="126">
        <v>0</v>
      </c>
      <c r="AC126" s="132"/>
    </row>
    <row r="127" spans="1:29" x14ac:dyDescent="0.25">
      <c r="A127" s="127" t="s">
        <v>755</v>
      </c>
      <c r="B127" s="124" t="s">
        <v>816</v>
      </c>
      <c r="C127" s="134"/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  <c r="I127" s="130">
        <v>0</v>
      </c>
      <c r="J127" s="130">
        <v>0</v>
      </c>
      <c r="K127" s="130">
        <v>0</v>
      </c>
      <c r="L127" s="130">
        <v>0</v>
      </c>
      <c r="M127" s="130">
        <v>0</v>
      </c>
      <c r="N127" s="130">
        <v>0</v>
      </c>
      <c r="O127" s="130">
        <v>0</v>
      </c>
      <c r="P127" s="130">
        <v>0</v>
      </c>
      <c r="Q127" s="130">
        <v>0</v>
      </c>
      <c r="R127" s="130">
        <v>0</v>
      </c>
      <c r="S127" s="126">
        <f t="shared" si="6"/>
        <v>0</v>
      </c>
      <c r="T127" s="130">
        <v>0</v>
      </c>
      <c r="U127" s="130">
        <v>0</v>
      </c>
      <c r="V127" s="130">
        <v>0</v>
      </c>
      <c r="W127" s="130">
        <v>0</v>
      </c>
      <c r="X127" s="130">
        <v>0</v>
      </c>
      <c r="Y127" s="126">
        <f t="shared" si="5"/>
        <v>0</v>
      </c>
      <c r="Z127" s="126">
        <f t="shared" si="5"/>
        <v>0</v>
      </c>
      <c r="AA127" s="130">
        <v>0</v>
      </c>
      <c r="AB127" s="126">
        <v>0</v>
      </c>
      <c r="AC127" s="132"/>
    </row>
    <row r="128" spans="1:29" x14ac:dyDescent="0.25">
      <c r="A128" s="127" t="s">
        <v>845</v>
      </c>
      <c r="B128" s="215" t="s">
        <v>755</v>
      </c>
      <c r="C128" s="134"/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0</v>
      </c>
      <c r="J128" s="130">
        <v>0</v>
      </c>
      <c r="K128" s="130">
        <v>0</v>
      </c>
      <c r="L128" s="130">
        <v>0</v>
      </c>
      <c r="M128" s="130">
        <v>0</v>
      </c>
      <c r="N128" s="130">
        <v>0</v>
      </c>
      <c r="O128" s="130">
        <v>0</v>
      </c>
      <c r="P128" s="130">
        <v>0</v>
      </c>
      <c r="Q128" s="130">
        <v>0</v>
      </c>
      <c r="R128" s="130">
        <v>0</v>
      </c>
      <c r="S128" s="126">
        <f t="shared" si="6"/>
        <v>0</v>
      </c>
      <c r="T128" s="130">
        <v>0</v>
      </c>
      <c r="U128" s="130">
        <v>0</v>
      </c>
      <c r="V128" s="130">
        <v>0</v>
      </c>
      <c r="W128" s="130">
        <v>0</v>
      </c>
      <c r="X128" s="130">
        <v>0</v>
      </c>
      <c r="Y128" s="126">
        <f t="shared" si="5"/>
        <v>0</v>
      </c>
      <c r="Z128" s="126">
        <f t="shared" si="5"/>
        <v>0</v>
      </c>
      <c r="AA128" s="130">
        <v>0</v>
      </c>
      <c r="AB128" s="126">
        <v>0</v>
      </c>
      <c r="AC128" s="132"/>
    </row>
    <row r="129" spans="1:29" ht="63" x14ac:dyDescent="0.25">
      <c r="A129" s="127" t="s">
        <v>845</v>
      </c>
      <c r="B129" s="215" t="s">
        <v>846</v>
      </c>
      <c r="C129" s="134"/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>
        <v>0</v>
      </c>
      <c r="P129" s="130">
        <v>0</v>
      </c>
      <c r="Q129" s="130">
        <v>0</v>
      </c>
      <c r="R129" s="130">
        <v>0</v>
      </c>
      <c r="S129" s="126">
        <f t="shared" si="6"/>
        <v>0</v>
      </c>
      <c r="T129" s="130">
        <v>0</v>
      </c>
      <c r="U129" s="130">
        <v>0</v>
      </c>
      <c r="V129" s="130">
        <v>0</v>
      </c>
      <c r="W129" s="130">
        <v>0</v>
      </c>
      <c r="X129" s="130">
        <v>0</v>
      </c>
      <c r="Y129" s="126">
        <f t="shared" si="5"/>
        <v>0</v>
      </c>
      <c r="Z129" s="126">
        <f t="shared" si="5"/>
        <v>0</v>
      </c>
      <c r="AA129" s="130">
        <v>0</v>
      </c>
      <c r="AB129" s="126">
        <v>0</v>
      </c>
      <c r="AC129" s="132"/>
    </row>
    <row r="130" spans="1:29" x14ac:dyDescent="0.25">
      <c r="A130" s="127" t="s">
        <v>845</v>
      </c>
      <c r="B130" s="124" t="s">
        <v>816</v>
      </c>
      <c r="C130" s="134"/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>
        <v>0</v>
      </c>
      <c r="P130" s="130">
        <v>0</v>
      </c>
      <c r="Q130" s="130">
        <v>0</v>
      </c>
      <c r="R130" s="130">
        <v>0</v>
      </c>
      <c r="S130" s="126">
        <f t="shared" si="6"/>
        <v>0</v>
      </c>
      <c r="T130" s="130">
        <v>0</v>
      </c>
      <c r="U130" s="130">
        <v>0</v>
      </c>
      <c r="V130" s="130">
        <v>0</v>
      </c>
      <c r="W130" s="130">
        <v>0</v>
      </c>
      <c r="X130" s="130">
        <v>0</v>
      </c>
      <c r="Y130" s="126">
        <f t="shared" si="5"/>
        <v>0</v>
      </c>
      <c r="Z130" s="126">
        <f t="shared" si="5"/>
        <v>0</v>
      </c>
      <c r="AA130" s="130">
        <v>0</v>
      </c>
      <c r="AB130" s="126">
        <v>0</v>
      </c>
      <c r="AC130" s="132"/>
    </row>
    <row r="131" spans="1:29" x14ac:dyDescent="0.25">
      <c r="A131" s="127" t="s">
        <v>755</v>
      </c>
      <c r="B131" s="124" t="s">
        <v>816</v>
      </c>
      <c r="C131" s="134"/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30">
        <v>0</v>
      </c>
      <c r="R131" s="130">
        <v>0</v>
      </c>
      <c r="S131" s="126">
        <f t="shared" si="6"/>
        <v>0</v>
      </c>
      <c r="T131" s="130">
        <v>0</v>
      </c>
      <c r="U131" s="130">
        <v>0</v>
      </c>
      <c r="V131" s="130">
        <v>0</v>
      </c>
      <c r="W131" s="130">
        <v>0</v>
      </c>
      <c r="X131" s="130">
        <v>0</v>
      </c>
      <c r="Y131" s="126">
        <f t="shared" si="5"/>
        <v>0</v>
      </c>
      <c r="Z131" s="126">
        <f t="shared" si="5"/>
        <v>0</v>
      </c>
      <c r="AA131" s="130">
        <v>0</v>
      </c>
      <c r="AB131" s="126">
        <v>0</v>
      </c>
      <c r="AC131" s="132"/>
    </row>
    <row r="132" spans="1:29" x14ac:dyDescent="0.25">
      <c r="A132" s="127" t="s">
        <v>847</v>
      </c>
      <c r="B132" s="215" t="s">
        <v>755</v>
      </c>
      <c r="C132" s="134"/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>
        <v>0</v>
      </c>
      <c r="L132" s="130">
        <v>0</v>
      </c>
      <c r="M132" s="130">
        <v>0</v>
      </c>
      <c r="N132" s="130">
        <v>0</v>
      </c>
      <c r="O132" s="130">
        <v>0</v>
      </c>
      <c r="P132" s="130">
        <v>0</v>
      </c>
      <c r="Q132" s="130">
        <v>0</v>
      </c>
      <c r="R132" s="130">
        <v>0</v>
      </c>
      <c r="S132" s="126">
        <f t="shared" si="6"/>
        <v>0</v>
      </c>
      <c r="T132" s="130">
        <v>0</v>
      </c>
      <c r="U132" s="130">
        <v>0</v>
      </c>
      <c r="V132" s="130">
        <v>0</v>
      </c>
      <c r="W132" s="130">
        <v>0</v>
      </c>
      <c r="X132" s="130">
        <v>0</v>
      </c>
      <c r="Y132" s="126">
        <f t="shared" si="5"/>
        <v>0</v>
      </c>
      <c r="Z132" s="126">
        <f t="shared" si="5"/>
        <v>0</v>
      </c>
      <c r="AA132" s="130">
        <v>0</v>
      </c>
      <c r="AB132" s="126">
        <v>0</v>
      </c>
      <c r="AC132" s="132"/>
    </row>
    <row r="133" spans="1:29" ht="63" x14ac:dyDescent="0.25">
      <c r="A133" s="127" t="s">
        <v>848</v>
      </c>
      <c r="B133" s="215" t="s">
        <v>849</v>
      </c>
      <c r="C133" s="134"/>
      <c r="D133" s="130">
        <v>0</v>
      </c>
      <c r="E133" s="130">
        <v>0</v>
      </c>
      <c r="F133" s="130">
        <v>0</v>
      </c>
      <c r="G133" s="130">
        <v>0</v>
      </c>
      <c r="H133" s="130">
        <v>0</v>
      </c>
      <c r="I133" s="130">
        <v>0</v>
      </c>
      <c r="J133" s="130">
        <v>0</v>
      </c>
      <c r="K133" s="130">
        <v>0</v>
      </c>
      <c r="L133" s="130">
        <v>0</v>
      </c>
      <c r="M133" s="130">
        <v>0</v>
      </c>
      <c r="N133" s="130">
        <v>0</v>
      </c>
      <c r="O133" s="130">
        <v>0</v>
      </c>
      <c r="P133" s="130">
        <v>0</v>
      </c>
      <c r="Q133" s="130">
        <v>0</v>
      </c>
      <c r="R133" s="130">
        <v>0</v>
      </c>
      <c r="S133" s="126">
        <f t="shared" si="6"/>
        <v>0</v>
      </c>
      <c r="T133" s="130">
        <v>0</v>
      </c>
      <c r="U133" s="130">
        <v>0</v>
      </c>
      <c r="V133" s="130">
        <v>0</v>
      </c>
      <c r="W133" s="130">
        <v>0</v>
      </c>
      <c r="X133" s="130">
        <v>0</v>
      </c>
      <c r="Y133" s="126">
        <f t="shared" si="5"/>
        <v>0</v>
      </c>
      <c r="Z133" s="126">
        <f t="shared" si="5"/>
        <v>0</v>
      </c>
      <c r="AA133" s="130">
        <v>0</v>
      </c>
      <c r="AB133" s="126">
        <v>0</v>
      </c>
      <c r="AC133" s="132"/>
    </row>
    <row r="134" spans="1:29" ht="31.5" x14ac:dyDescent="0.25">
      <c r="A134" s="127" t="s">
        <v>848</v>
      </c>
      <c r="B134" s="215" t="s">
        <v>850</v>
      </c>
      <c r="C134" s="134"/>
      <c r="D134" s="130">
        <v>0</v>
      </c>
      <c r="E134" s="130">
        <v>0</v>
      </c>
      <c r="F134" s="130">
        <v>0</v>
      </c>
      <c r="G134" s="130">
        <v>0</v>
      </c>
      <c r="H134" s="130">
        <v>0</v>
      </c>
      <c r="I134" s="130">
        <v>0</v>
      </c>
      <c r="J134" s="130">
        <v>0</v>
      </c>
      <c r="K134" s="130">
        <v>0</v>
      </c>
      <c r="L134" s="130">
        <v>0</v>
      </c>
      <c r="M134" s="130">
        <v>0</v>
      </c>
      <c r="N134" s="130">
        <v>0</v>
      </c>
      <c r="O134" s="130">
        <v>0</v>
      </c>
      <c r="P134" s="130">
        <v>0</v>
      </c>
      <c r="Q134" s="130">
        <v>0</v>
      </c>
      <c r="R134" s="130">
        <v>0</v>
      </c>
      <c r="S134" s="126">
        <f t="shared" si="6"/>
        <v>0</v>
      </c>
      <c r="T134" s="130">
        <v>0</v>
      </c>
      <c r="U134" s="130">
        <v>0</v>
      </c>
      <c r="V134" s="130">
        <v>0</v>
      </c>
      <c r="W134" s="130">
        <v>0</v>
      </c>
      <c r="X134" s="130">
        <v>0</v>
      </c>
      <c r="Y134" s="126">
        <f t="shared" si="5"/>
        <v>0</v>
      </c>
      <c r="Z134" s="126">
        <f t="shared" si="5"/>
        <v>0</v>
      </c>
      <c r="AA134" s="130">
        <v>0</v>
      </c>
      <c r="AB134" s="126">
        <v>0</v>
      </c>
      <c r="AC134" s="132"/>
    </row>
    <row r="135" spans="1:29" x14ac:dyDescent="0.25">
      <c r="A135" s="127" t="s">
        <v>848</v>
      </c>
      <c r="B135" s="124" t="s">
        <v>816</v>
      </c>
      <c r="C135" s="134"/>
      <c r="D135" s="130">
        <v>0</v>
      </c>
      <c r="E135" s="130">
        <v>0</v>
      </c>
      <c r="F135" s="130">
        <v>0</v>
      </c>
      <c r="G135" s="130">
        <v>0</v>
      </c>
      <c r="H135" s="130">
        <v>0</v>
      </c>
      <c r="I135" s="130">
        <v>0</v>
      </c>
      <c r="J135" s="130">
        <v>0</v>
      </c>
      <c r="K135" s="130">
        <v>0</v>
      </c>
      <c r="L135" s="130">
        <v>0</v>
      </c>
      <c r="M135" s="130">
        <v>0</v>
      </c>
      <c r="N135" s="130">
        <v>0</v>
      </c>
      <c r="O135" s="130">
        <v>0</v>
      </c>
      <c r="P135" s="130">
        <v>0</v>
      </c>
      <c r="Q135" s="130">
        <v>0</v>
      </c>
      <c r="R135" s="130">
        <v>0</v>
      </c>
      <c r="S135" s="126">
        <f t="shared" si="6"/>
        <v>0</v>
      </c>
      <c r="T135" s="130">
        <v>0</v>
      </c>
      <c r="U135" s="130">
        <v>0</v>
      </c>
      <c r="V135" s="130">
        <v>0</v>
      </c>
      <c r="W135" s="130">
        <v>0</v>
      </c>
      <c r="X135" s="130">
        <v>0</v>
      </c>
      <c r="Y135" s="126">
        <f t="shared" si="5"/>
        <v>0</v>
      </c>
      <c r="Z135" s="126">
        <f t="shared" si="5"/>
        <v>0</v>
      </c>
      <c r="AA135" s="130">
        <v>0</v>
      </c>
      <c r="AB135" s="126">
        <v>0</v>
      </c>
      <c r="AC135" s="132"/>
    </row>
    <row r="136" spans="1:29" x14ac:dyDescent="0.25">
      <c r="A136" s="127" t="s">
        <v>755</v>
      </c>
      <c r="B136" s="124" t="s">
        <v>816</v>
      </c>
      <c r="C136" s="134"/>
      <c r="D136" s="130">
        <v>0</v>
      </c>
      <c r="E136" s="130">
        <v>0</v>
      </c>
      <c r="F136" s="130">
        <v>0</v>
      </c>
      <c r="G136" s="130">
        <v>0</v>
      </c>
      <c r="H136" s="130">
        <v>0</v>
      </c>
      <c r="I136" s="130">
        <v>0</v>
      </c>
      <c r="J136" s="130">
        <v>0</v>
      </c>
      <c r="K136" s="130">
        <v>0</v>
      </c>
      <c r="L136" s="130">
        <v>0</v>
      </c>
      <c r="M136" s="130">
        <v>0</v>
      </c>
      <c r="N136" s="130">
        <v>0</v>
      </c>
      <c r="O136" s="130">
        <v>0</v>
      </c>
      <c r="P136" s="130">
        <v>0</v>
      </c>
      <c r="Q136" s="130">
        <v>0</v>
      </c>
      <c r="R136" s="130">
        <v>0</v>
      </c>
      <c r="S136" s="126">
        <f t="shared" si="6"/>
        <v>0</v>
      </c>
      <c r="T136" s="130">
        <v>0</v>
      </c>
      <c r="U136" s="130">
        <v>0</v>
      </c>
      <c r="V136" s="130">
        <v>0</v>
      </c>
      <c r="W136" s="130">
        <v>0</v>
      </c>
      <c r="X136" s="130">
        <v>0</v>
      </c>
      <c r="Y136" s="126">
        <f t="shared" si="5"/>
        <v>0</v>
      </c>
      <c r="Z136" s="126">
        <f t="shared" si="5"/>
        <v>0</v>
      </c>
      <c r="AA136" s="130">
        <v>0</v>
      </c>
      <c r="AB136" s="126">
        <v>0</v>
      </c>
      <c r="AC136" s="132"/>
    </row>
    <row r="137" spans="1:29" x14ac:dyDescent="0.25">
      <c r="A137" s="127" t="s">
        <v>851</v>
      </c>
      <c r="B137" s="215" t="s">
        <v>755</v>
      </c>
      <c r="C137" s="134"/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v>0</v>
      </c>
      <c r="J137" s="130">
        <v>0</v>
      </c>
      <c r="K137" s="130">
        <v>0</v>
      </c>
      <c r="L137" s="130">
        <v>0</v>
      </c>
      <c r="M137" s="130">
        <v>0</v>
      </c>
      <c r="N137" s="130">
        <v>0</v>
      </c>
      <c r="O137" s="130">
        <v>0</v>
      </c>
      <c r="P137" s="130">
        <v>0</v>
      </c>
      <c r="Q137" s="130">
        <v>0</v>
      </c>
      <c r="R137" s="130">
        <v>0</v>
      </c>
      <c r="S137" s="126">
        <f t="shared" si="6"/>
        <v>0</v>
      </c>
      <c r="T137" s="130">
        <v>0</v>
      </c>
      <c r="U137" s="130">
        <v>0</v>
      </c>
      <c r="V137" s="130">
        <v>0</v>
      </c>
      <c r="W137" s="130">
        <v>0</v>
      </c>
      <c r="X137" s="130">
        <v>0</v>
      </c>
      <c r="Y137" s="126">
        <f t="shared" si="5"/>
        <v>0</v>
      </c>
      <c r="Z137" s="126">
        <f t="shared" si="5"/>
        <v>0</v>
      </c>
      <c r="AA137" s="130">
        <v>0</v>
      </c>
      <c r="AB137" s="126">
        <v>0</v>
      </c>
      <c r="AC137" s="132"/>
    </row>
    <row r="138" spans="1:29" ht="47.25" x14ac:dyDescent="0.25">
      <c r="A138" s="127" t="s">
        <v>851</v>
      </c>
      <c r="B138" s="215" t="s">
        <v>852</v>
      </c>
      <c r="C138" s="134"/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  <c r="I138" s="130">
        <v>0</v>
      </c>
      <c r="J138" s="130">
        <v>0</v>
      </c>
      <c r="K138" s="130">
        <v>0</v>
      </c>
      <c r="L138" s="130">
        <v>0</v>
      </c>
      <c r="M138" s="130">
        <v>0</v>
      </c>
      <c r="N138" s="130">
        <v>0</v>
      </c>
      <c r="O138" s="130">
        <v>0</v>
      </c>
      <c r="P138" s="130">
        <v>0</v>
      </c>
      <c r="Q138" s="130">
        <v>0</v>
      </c>
      <c r="R138" s="130">
        <v>0</v>
      </c>
      <c r="S138" s="126">
        <f t="shared" si="6"/>
        <v>0</v>
      </c>
      <c r="T138" s="130">
        <v>0</v>
      </c>
      <c r="U138" s="130">
        <v>0</v>
      </c>
      <c r="V138" s="130">
        <v>0</v>
      </c>
      <c r="W138" s="130">
        <v>0</v>
      </c>
      <c r="X138" s="130">
        <v>0</v>
      </c>
      <c r="Y138" s="126">
        <f t="shared" si="5"/>
        <v>0</v>
      </c>
      <c r="Z138" s="126">
        <f t="shared" si="5"/>
        <v>0</v>
      </c>
      <c r="AA138" s="130">
        <v>0</v>
      </c>
      <c r="AB138" s="126">
        <v>0</v>
      </c>
      <c r="AC138" s="132"/>
    </row>
    <row r="139" spans="1:29" x14ac:dyDescent="0.25">
      <c r="A139" s="127" t="s">
        <v>851</v>
      </c>
      <c r="B139" s="124" t="s">
        <v>816</v>
      </c>
      <c r="C139" s="134"/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v>0</v>
      </c>
      <c r="J139" s="130">
        <v>0</v>
      </c>
      <c r="K139" s="130">
        <v>0</v>
      </c>
      <c r="L139" s="130">
        <v>0</v>
      </c>
      <c r="M139" s="130">
        <v>0</v>
      </c>
      <c r="N139" s="130">
        <v>0</v>
      </c>
      <c r="O139" s="130">
        <v>0</v>
      </c>
      <c r="P139" s="130">
        <v>0</v>
      </c>
      <c r="Q139" s="130">
        <v>0</v>
      </c>
      <c r="R139" s="130">
        <v>0</v>
      </c>
      <c r="S139" s="126">
        <f t="shared" si="6"/>
        <v>0</v>
      </c>
      <c r="T139" s="130">
        <v>0</v>
      </c>
      <c r="U139" s="130">
        <v>0</v>
      </c>
      <c r="V139" s="130">
        <v>0</v>
      </c>
      <c r="W139" s="130">
        <v>0</v>
      </c>
      <c r="X139" s="130">
        <v>0</v>
      </c>
      <c r="Y139" s="126">
        <f t="shared" si="5"/>
        <v>0</v>
      </c>
      <c r="Z139" s="126">
        <f t="shared" si="5"/>
        <v>0</v>
      </c>
      <c r="AA139" s="130">
        <v>0</v>
      </c>
      <c r="AB139" s="126">
        <v>0</v>
      </c>
      <c r="AC139" s="132"/>
    </row>
    <row r="140" spans="1:29" x14ac:dyDescent="0.25">
      <c r="A140" s="127" t="s">
        <v>755</v>
      </c>
      <c r="B140" s="124" t="s">
        <v>816</v>
      </c>
      <c r="C140" s="134"/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30">
        <v>0</v>
      </c>
      <c r="Q140" s="130">
        <v>0</v>
      </c>
      <c r="R140" s="130">
        <v>0</v>
      </c>
      <c r="S140" s="126">
        <f t="shared" si="6"/>
        <v>0</v>
      </c>
      <c r="T140" s="130">
        <v>0</v>
      </c>
      <c r="U140" s="130">
        <v>0</v>
      </c>
      <c r="V140" s="130">
        <v>0</v>
      </c>
      <c r="W140" s="130">
        <v>0</v>
      </c>
      <c r="X140" s="130">
        <v>0</v>
      </c>
      <c r="Y140" s="126">
        <f t="shared" si="5"/>
        <v>0</v>
      </c>
      <c r="Z140" s="126">
        <f t="shared" si="5"/>
        <v>0</v>
      </c>
      <c r="AA140" s="130">
        <v>0</v>
      </c>
      <c r="AB140" s="126">
        <v>0</v>
      </c>
      <c r="AC140" s="132"/>
    </row>
    <row r="141" spans="1:29" x14ac:dyDescent="0.25">
      <c r="A141" s="127" t="s">
        <v>118</v>
      </c>
      <c r="B141" s="215" t="s">
        <v>755</v>
      </c>
      <c r="C141" s="133"/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130">
        <v>0</v>
      </c>
      <c r="P141" s="130">
        <v>0</v>
      </c>
      <c r="Q141" s="130">
        <v>0</v>
      </c>
      <c r="R141" s="130">
        <v>0</v>
      </c>
      <c r="S141" s="126">
        <f t="shared" si="6"/>
        <v>0</v>
      </c>
      <c r="T141" s="130">
        <v>0</v>
      </c>
      <c r="U141" s="130">
        <v>0</v>
      </c>
      <c r="V141" s="130">
        <v>0</v>
      </c>
      <c r="W141" s="130">
        <v>0</v>
      </c>
      <c r="X141" s="130">
        <v>0</v>
      </c>
      <c r="Y141" s="126">
        <f t="shared" si="5"/>
        <v>0</v>
      </c>
      <c r="Z141" s="126">
        <f t="shared" si="5"/>
        <v>0</v>
      </c>
      <c r="AA141" s="130">
        <v>0</v>
      </c>
      <c r="AB141" s="126">
        <v>0</v>
      </c>
      <c r="AC141" s="132"/>
    </row>
    <row r="142" spans="1:29" ht="63" x14ac:dyDescent="0.25">
      <c r="A142" s="127" t="s">
        <v>853</v>
      </c>
      <c r="B142" s="215" t="s">
        <v>854</v>
      </c>
      <c r="C142" s="133"/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0</v>
      </c>
      <c r="N142" s="130">
        <v>0</v>
      </c>
      <c r="O142" s="130">
        <v>0</v>
      </c>
      <c r="P142" s="130">
        <v>0</v>
      </c>
      <c r="Q142" s="130">
        <v>0</v>
      </c>
      <c r="R142" s="130">
        <v>0</v>
      </c>
      <c r="S142" s="126">
        <f t="shared" si="6"/>
        <v>0</v>
      </c>
      <c r="T142" s="130">
        <v>0</v>
      </c>
      <c r="U142" s="130">
        <v>0</v>
      </c>
      <c r="V142" s="130">
        <v>0</v>
      </c>
      <c r="W142" s="130">
        <v>0</v>
      </c>
      <c r="X142" s="130">
        <v>0</v>
      </c>
      <c r="Y142" s="126">
        <f t="shared" si="5"/>
        <v>0</v>
      </c>
      <c r="Z142" s="126">
        <f t="shared" si="5"/>
        <v>0</v>
      </c>
      <c r="AA142" s="130">
        <v>0</v>
      </c>
      <c r="AB142" s="126">
        <v>0</v>
      </c>
      <c r="AC142" s="132"/>
    </row>
    <row r="143" spans="1:29" ht="63" x14ac:dyDescent="0.25">
      <c r="A143" s="127" t="s">
        <v>853</v>
      </c>
      <c r="B143" s="215" t="s">
        <v>855</v>
      </c>
      <c r="C143" s="134"/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v>0</v>
      </c>
      <c r="J143" s="130">
        <v>0</v>
      </c>
      <c r="K143" s="130">
        <v>0</v>
      </c>
      <c r="L143" s="130">
        <v>0</v>
      </c>
      <c r="M143" s="130">
        <v>0</v>
      </c>
      <c r="N143" s="130">
        <v>0</v>
      </c>
      <c r="O143" s="130">
        <v>0</v>
      </c>
      <c r="P143" s="130">
        <v>0</v>
      </c>
      <c r="Q143" s="130">
        <v>0</v>
      </c>
      <c r="R143" s="130">
        <v>0</v>
      </c>
      <c r="S143" s="126">
        <f t="shared" si="6"/>
        <v>0</v>
      </c>
      <c r="T143" s="130">
        <v>0</v>
      </c>
      <c r="U143" s="130">
        <v>0</v>
      </c>
      <c r="V143" s="130">
        <v>0</v>
      </c>
      <c r="W143" s="130">
        <v>0</v>
      </c>
      <c r="X143" s="130">
        <v>0</v>
      </c>
      <c r="Y143" s="126">
        <f t="shared" si="5"/>
        <v>0</v>
      </c>
      <c r="Z143" s="126">
        <f t="shared" si="5"/>
        <v>0</v>
      </c>
      <c r="AA143" s="130">
        <v>0</v>
      </c>
      <c r="AB143" s="126">
        <v>0</v>
      </c>
      <c r="AC143" s="132"/>
    </row>
    <row r="144" spans="1:29" x14ac:dyDescent="0.25">
      <c r="A144" s="127" t="s">
        <v>853</v>
      </c>
      <c r="B144" s="124" t="s">
        <v>816</v>
      </c>
      <c r="C144" s="134"/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  <c r="I144" s="130">
        <v>0</v>
      </c>
      <c r="J144" s="130">
        <v>0</v>
      </c>
      <c r="K144" s="130">
        <v>0</v>
      </c>
      <c r="L144" s="130">
        <v>0</v>
      </c>
      <c r="M144" s="130">
        <v>0</v>
      </c>
      <c r="N144" s="130">
        <v>0</v>
      </c>
      <c r="O144" s="130">
        <v>0</v>
      </c>
      <c r="P144" s="130">
        <v>0</v>
      </c>
      <c r="Q144" s="130">
        <v>0</v>
      </c>
      <c r="R144" s="130">
        <v>0</v>
      </c>
      <c r="S144" s="126">
        <f t="shared" si="6"/>
        <v>0</v>
      </c>
      <c r="T144" s="130">
        <v>0</v>
      </c>
      <c r="U144" s="130">
        <v>0</v>
      </c>
      <c r="V144" s="130">
        <v>0</v>
      </c>
      <c r="W144" s="130">
        <v>0</v>
      </c>
      <c r="X144" s="130">
        <v>0</v>
      </c>
      <c r="Y144" s="126">
        <f t="shared" si="5"/>
        <v>0</v>
      </c>
      <c r="Z144" s="126">
        <f t="shared" si="5"/>
        <v>0</v>
      </c>
      <c r="AA144" s="130">
        <v>0</v>
      </c>
      <c r="AB144" s="126">
        <v>0</v>
      </c>
      <c r="AC144" s="132"/>
    </row>
    <row r="145" spans="1:29" x14ac:dyDescent="0.25">
      <c r="A145" s="127" t="s">
        <v>755</v>
      </c>
      <c r="B145" s="124" t="s">
        <v>816</v>
      </c>
      <c r="C145" s="134"/>
      <c r="D145" s="130">
        <v>0</v>
      </c>
      <c r="E145" s="130">
        <v>0</v>
      </c>
      <c r="F145" s="130">
        <v>0</v>
      </c>
      <c r="G145" s="130">
        <v>0</v>
      </c>
      <c r="H145" s="130">
        <v>0</v>
      </c>
      <c r="I145" s="130">
        <v>0</v>
      </c>
      <c r="J145" s="130">
        <v>0</v>
      </c>
      <c r="K145" s="130">
        <v>0</v>
      </c>
      <c r="L145" s="130">
        <v>0</v>
      </c>
      <c r="M145" s="130">
        <v>0</v>
      </c>
      <c r="N145" s="130">
        <v>0</v>
      </c>
      <c r="O145" s="130">
        <v>0</v>
      </c>
      <c r="P145" s="130">
        <v>0</v>
      </c>
      <c r="Q145" s="130">
        <v>0</v>
      </c>
      <c r="R145" s="130">
        <v>0</v>
      </c>
      <c r="S145" s="126">
        <f t="shared" si="6"/>
        <v>0</v>
      </c>
      <c r="T145" s="130">
        <v>0</v>
      </c>
      <c r="U145" s="130">
        <v>0</v>
      </c>
      <c r="V145" s="130">
        <v>0</v>
      </c>
      <c r="W145" s="130">
        <v>0</v>
      </c>
      <c r="X145" s="130">
        <v>0</v>
      </c>
      <c r="Y145" s="126">
        <f t="shared" si="5"/>
        <v>0</v>
      </c>
      <c r="Z145" s="126">
        <f t="shared" si="5"/>
        <v>0</v>
      </c>
      <c r="AA145" s="130">
        <v>0</v>
      </c>
      <c r="AB145" s="126">
        <v>0</v>
      </c>
      <c r="AC145" s="132"/>
    </row>
    <row r="146" spans="1:29" x14ac:dyDescent="0.25">
      <c r="A146" s="127" t="s">
        <v>856</v>
      </c>
      <c r="B146" s="141" t="s">
        <v>755</v>
      </c>
      <c r="C146" s="134"/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>
        <v>0</v>
      </c>
      <c r="L146" s="130">
        <v>0</v>
      </c>
      <c r="M146" s="130">
        <v>0</v>
      </c>
      <c r="N146" s="130">
        <v>0</v>
      </c>
      <c r="O146" s="130">
        <v>0</v>
      </c>
      <c r="P146" s="130">
        <v>0</v>
      </c>
      <c r="Q146" s="130">
        <v>0</v>
      </c>
      <c r="R146" s="130">
        <v>0</v>
      </c>
      <c r="S146" s="126">
        <f t="shared" si="6"/>
        <v>0</v>
      </c>
      <c r="T146" s="130">
        <v>0</v>
      </c>
      <c r="U146" s="130">
        <v>0</v>
      </c>
      <c r="V146" s="130">
        <v>0</v>
      </c>
      <c r="W146" s="130">
        <v>0</v>
      </c>
      <c r="X146" s="130">
        <v>0</v>
      </c>
      <c r="Y146" s="126">
        <f t="shared" si="5"/>
        <v>0</v>
      </c>
      <c r="Z146" s="126">
        <f t="shared" si="5"/>
        <v>0</v>
      </c>
      <c r="AA146" s="130">
        <v>0</v>
      </c>
      <c r="AB146" s="126">
        <v>0</v>
      </c>
      <c r="AC146" s="132"/>
    </row>
    <row r="147" spans="1:29" ht="63" x14ac:dyDescent="0.25">
      <c r="A147" s="127" t="s">
        <v>856</v>
      </c>
      <c r="B147" s="215" t="s">
        <v>857</v>
      </c>
      <c r="C147" s="134"/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>
        <v>0</v>
      </c>
      <c r="L147" s="130">
        <v>0</v>
      </c>
      <c r="M147" s="130">
        <v>0</v>
      </c>
      <c r="N147" s="130">
        <v>0</v>
      </c>
      <c r="O147" s="130">
        <v>0</v>
      </c>
      <c r="P147" s="130">
        <v>0</v>
      </c>
      <c r="Q147" s="130">
        <v>0</v>
      </c>
      <c r="R147" s="130">
        <v>0</v>
      </c>
      <c r="S147" s="126">
        <f t="shared" ref="S147:T162" si="7">Y147</f>
        <v>0</v>
      </c>
      <c r="T147" s="130">
        <v>0</v>
      </c>
      <c r="U147" s="130">
        <v>0</v>
      </c>
      <c r="V147" s="130">
        <v>0</v>
      </c>
      <c r="W147" s="130">
        <v>0</v>
      </c>
      <c r="X147" s="130">
        <v>0</v>
      </c>
      <c r="Y147" s="126">
        <f t="shared" ref="Y147:Z162" si="8">P147-K147</f>
        <v>0</v>
      </c>
      <c r="Z147" s="126">
        <f t="shared" si="8"/>
        <v>0</v>
      </c>
      <c r="AA147" s="130">
        <v>0</v>
      </c>
      <c r="AB147" s="126">
        <v>0</v>
      </c>
      <c r="AC147" s="132"/>
    </row>
    <row r="148" spans="1:29" x14ac:dyDescent="0.25">
      <c r="A148" s="127" t="s">
        <v>856</v>
      </c>
      <c r="B148" s="124" t="s">
        <v>816</v>
      </c>
      <c r="C148" s="134"/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v>0</v>
      </c>
      <c r="J148" s="130">
        <v>0</v>
      </c>
      <c r="K148" s="130">
        <v>0</v>
      </c>
      <c r="L148" s="130">
        <v>0</v>
      </c>
      <c r="M148" s="130">
        <v>0</v>
      </c>
      <c r="N148" s="130">
        <v>0</v>
      </c>
      <c r="O148" s="130">
        <v>0</v>
      </c>
      <c r="P148" s="130">
        <v>0</v>
      </c>
      <c r="Q148" s="130">
        <v>0</v>
      </c>
      <c r="R148" s="130">
        <v>0</v>
      </c>
      <c r="S148" s="126">
        <f t="shared" si="7"/>
        <v>0</v>
      </c>
      <c r="T148" s="130">
        <v>0</v>
      </c>
      <c r="U148" s="130">
        <v>0</v>
      </c>
      <c r="V148" s="130">
        <v>0</v>
      </c>
      <c r="W148" s="130">
        <v>0</v>
      </c>
      <c r="X148" s="130">
        <v>0</v>
      </c>
      <c r="Y148" s="126">
        <f t="shared" si="8"/>
        <v>0</v>
      </c>
      <c r="Z148" s="126">
        <f t="shared" si="8"/>
        <v>0</v>
      </c>
      <c r="AA148" s="130">
        <v>0</v>
      </c>
      <c r="AB148" s="126">
        <v>0</v>
      </c>
      <c r="AC148" s="132"/>
    </row>
    <row r="149" spans="1:29" x14ac:dyDescent="0.25">
      <c r="A149" s="127" t="s">
        <v>755</v>
      </c>
      <c r="B149" s="124" t="s">
        <v>816</v>
      </c>
      <c r="C149" s="134"/>
      <c r="D149" s="130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>
        <v>0</v>
      </c>
      <c r="L149" s="130">
        <v>0</v>
      </c>
      <c r="M149" s="130">
        <v>0</v>
      </c>
      <c r="N149" s="130">
        <v>0</v>
      </c>
      <c r="O149" s="130">
        <v>0</v>
      </c>
      <c r="P149" s="130">
        <v>0</v>
      </c>
      <c r="Q149" s="130">
        <v>0</v>
      </c>
      <c r="R149" s="130">
        <v>0</v>
      </c>
      <c r="S149" s="126">
        <f t="shared" si="7"/>
        <v>0</v>
      </c>
      <c r="T149" s="130">
        <v>0</v>
      </c>
      <c r="U149" s="130">
        <v>0</v>
      </c>
      <c r="V149" s="130">
        <v>0</v>
      </c>
      <c r="W149" s="130">
        <v>0</v>
      </c>
      <c r="X149" s="130">
        <v>0</v>
      </c>
      <c r="Y149" s="126">
        <f t="shared" si="8"/>
        <v>0</v>
      </c>
      <c r="Z149" s="126">
        <f t="shared" si="8"/>
        <v>0</v>
      </c>
      <c r="AA149" s="130">
        <v>0</v>
      </c>
      <c r="AB149" s="126">
        <v>0</v>
      </c>
      <c r="AC149" s="132"/>
    </row>
    <row r="150" spans="1:29" x14ac:dyDescent="0.25">
      <c r="A150" s="127" t="s">
        <v>119</v>
      </c>
      <c r="B150" s="141" t="s">
        <v>755</v>
      </c>
      <c r="C150" s="142"/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v>0</v>
      </c>
      <c r="J150" s="130">
        <v>0</v>
      </c>
      <c r="K150" s="130">
        <v>0</v>
      </c>
      <c r="L150" s="130">
        <v>0</v>
      </c>
      <c r="M150" s="130">
        <v>0</v>
      </c>
      <c r="N150" s="130">
        <v>0</v>
      </c>
      <c r="O150" s="130">
        <v>0</v>
      </c>
      <c r="P150" s="130">
        <v>0</v>
      </c>
      <c r="Q150" s="130">
        <v>0</v>
      </c>
      <c r="R150" s="130">
        <v>0</v>
      </c>
      <c r="S150" s="126">
        <f t="shared" si="7"/>
        <v>0</v>
      </c>
      <c r="T150" s="130">
        <v>0</v>
      </c>
      <c r="U150" s="130">
        <v>0</v>
      </c>
      <c r="V150" s="130">
        <v>0</v>
      </c>
      <c r="W150" s="130">
        <v>0</v>
      </c>
      <c r="X150" s="130">
        <v>0</v>
      </c>
      <c r="Y150" s="126">
        <f t="shared" si="8"/>
        <v>0</v>
      </c>
      <c r="Z150" s="126">
        <f t="shared" si="8"/>
        <v>0</v>
      </c>
      <c r="AA150" s="130">
        <v>0</v>
      </c>
      <c r="AB150" s="126">
        <v>0</v>
      </c>
      <c r="AC150" s="132"/>
    </row>
    <row r="151" spans="1:29" ht="47.25" x14ac:dyDescent="0.25">
      <c r="A151" s="127" t="s">
        <v>120</v>
      </c>
      <c r="B151" s="215" t="s">
        <v>795</v>
      </c>
      <c r="C151" s="133"/>
      <c r="D151" s="130">
        <f>D152</f>
        <v>0</v>
      </c>
      <c r="E151" s="130">
        <f>E152</f>
        <v>0</v>
      </c>
      <c r="F151" s="130">
        <v>0</v>
      </c>
      <c r="G151" s="130">
        <v>0</v>
      </c>
      <c r="H151" s="130">
        <f>H152</f>
        <v>0</v>
      </c>
      <c r="I151" s="130">
        <v>0</v>
      </c>
      <c r="J151" s="130">
        <v>0</v>
      </c>
      <c r="K151" s="130">
        <f>K152</f>
        <v>0</v>
      </c>
      <c r="L151" s="130">
        <v>0</v>
      </c>
      <c r="M151" s="126">
        <f>M152</f>
        <v>0</v>
      </c>
      <c r="N151" s="130">
        <v>0</v>
      </c>
      <c r="O151" s="130">
        <v>0</v>
      </c>
      <c r="P151" s="126">
        <f>P152</f>
        <v>0</v>
      </c>
      <c r="Q151" s="130">
        <v>0</v>
      </c>
      <c r="R151" s="130">
        <v>0</v>
      </c>
      <c r="S151" s="126">
        <f t="shared" si="7"/>
        <v>0</v>
      </c>
      <c r="T151" s="130">
        <v>0</v>
      </c>
      <c r="U151" s="130">
        <v>0</v>
      </c>
      <c r="V151" s="130">
        <v>0</v>
      </c>
      <c r="W151" s="130">
        <v>0</v>
      </c>
      <c r="X151" s="130">
        <v>0</v>
      </c>
      <c r="Y151" s="126">
        <f t="shared" si="8"/>
        <v>0</v>
      </c>
      <c r="Z151" s="126">
        <f t="shared" si="8"/>
        <v>0</v>
      </c>
      <c r="AA151" s="130">
        <v>0</v>
      </c>
      <c r="AB151" s="126">
        <v>0</v>
      </c>
      <c r="AC151" s="132"/>
    </row>
    <row r="152" spans="1:29" ht="12.75" customHeight="1" x14ac:dyDescent="0.25">
      <c r="A152" s="127" t="s">
        <v>119</v>
      </c>
      <c r="B152" s="124"/>
      <c r="C152" s="134"/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130">
        <v>0</v>
      </c>
      <c r="P152" s="130">
        <v>0</v>
      </c>
      <c r="Q152" s="130">
        <v>0</v>
      </c>
      <c r="R152" s="130">
        <v>0</v>
      </c>
      <c r="S152" s="126">
        <f t="shared" si="7"/>
        <v>0</v>
      </c>
      <c r="T152" s="130">
        <v>0</v>
      </c>
      <c r="U152" s="130">
        <v>0</v>
      </c>
      <c r="V152" s="130">
        <v>0</v>
      </c>
      <c r="W152" s="130">
        <v>0</v>
      </c>
      <c r="X152" s="130">
        <v>0</v>
      </c>
      <c r="Y152" s="126">
        <f t="shared" si="8"/>
        <v>0</v>
      </c>
      <c r="Z152" s="126">
        <f t="shared" si="8"/>
        <v>0</v>
      </c>
      <c r="AA152" s="130">
        <v>0</v>
      </c>
      <c r="AB152" s="126">
        <v>0</v>
      </c>
      <c r="AC152" s="132"/>
    </row>
    <row r="153" spans="1:29" hidden="1" x14ac:dyDescent="0.25">
      <c r="A153" s="127" t="s">
        <v>755</v>
      </c>
      <c r="B153" s="124"/>
      <c r="C153" s="134"/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  <c r="Q153" s="130">
        <v>0</v>
      </c>
      <c r="R153" s="130">
        <v>0</v>
      </c>
      <c r="S153" s="126">
        <f t="shared" si="7"/>
        <v>0</v>
      </c>
      <c r="T153" s="126">
        <f t="shared" si="7"/>
        <v>0</v>
      </c>
      <c r="U153" s="130">
        <v>0</v>
      </c>
      <c r="V153" s="130">
        <v>0</v>
      </c>
      <c r="W153" s="130">
        <v>0</v>
      </c>
      <c r="X153" s="130">
        <v>0</v>
      </c>
      <c r="Y153" s="126">
        <f t="shared" si="8"/>
        <v>0</v>
      </c>
      <c r="Z153" s="126">
        <f t="shared" si="8"/>
        <v>0</v>
      </c>
      <c r="AA153" s="130">
        <v>0</v>
      </c>
      <c r="AB153" s="126">
        <v>0</v>
      </c>
      <c r="AC153" s="132"/>
    </row>
    <row r="154" spans="1:29" hidden="1" x14ac:dyDescent="0.25">
      <c r="A154" s="127" t="s">
        <v>168</v>
      </c>
      <c r="B154" s="124"/>
      <c r="C154" s="133"/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v>0</v>
      </c>
      <c r="J154" s="130">
        <v>0</v>
      </c>
      <c r="K154" s="130">
        <v>0</v>
      </c>
      <c r="L154" s="130">
        <v>0</v>
      </c>
      <c r="M154" s="130">
        <v>0</v>
      </c>
      <c r="N154" s="130">
        <v>0</v>
      </c>
      <c r="O154" s="130">
        <v>0</v>
      </c>
      <c r="P154" s="130">
        <v>0</v>
      </c>
      <c r="Q154" s="130">
        <v>0</v>
      </c>
      <c r="R154" s="130">
        <v>0</v>
      </c>
      <c r="S154" s="126">
        <f t="shared" si="7"/>
        <v>0</v>
      </c>
      <c r="T154" s="126">
        <f t="shared" si="7"/>
        <v>0</v>
      </c>
      <c r="U154" s="130">
        <v>0</v>
      </c>
      <c r="V154" s="130">
        <v>0</v>
      </c>
      <c r="W154" s="130">
        <v>0</v>
      </c>
      <c r="X154" s="130">
        <v>0</v>
      </c>
      <c r="Y154" s="126">
        <f t="shared" si="8"/>
        <v>0</v>
      </c>
      <c r="Z154" s="126">
        <f t="shared" si="8"/>
        <v>0</v>
      </c>
      <c r="AA154" s="130">
        <v>0</v>
      </c>
      <c r="AB154" s="126">
        <v>0</v>
      </c>
      <c r="AC154" s="132"/>
    </row>
    <row r="155" spans="1:29" hidden="1" x14ac:dyDescent="0.25">
      <c r="A155" s="127" t="s">
        <v>168</v>
      </c>
      <c r="B155" s="124"/>
      <c r="C155" s="134"/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  <c r="J155" s="130">
        <v>0</v>
      </c>
      <c r="K155" s="130">
        <v>0</v>
      </c>
      <c r="L155" s="130">
        <v>0</v>
      </c>
      <c r="M155" s="130">
        <v>0</v>
      </c>
      <c r="N155" s="130">
        <v>0</v>
      </c>
      <c r="O155" s="130">
        <v>0</v>
      </c>
      <c r="P155" s="130">
        <v>0</v>
      </c>
      <c r="Q155" s="130">
        <v>0</v>
      </c>
      <c r="R155" s="130">
        <v>0</v>
      </c>
      <c r="S155" s="126">
        <f t="shared" si="7"/>
        <v>0</v>
      </c>
      <c r="T155" s="126">
        <f t="shared" si="7"/>
        <v>0</v>
      </c>
      <c r="U155" s="130">
        <v>0</v>
      </c>
      <c r="V155" s="130">
        <v>0</v>
      </c>
      <c r="W155" s="130">
        <v>0</v>
      </c>
      <c r="X155" s="130">
        <v>0</v>
      </c>
      <c r="Y155" s="126">
        <f t="shared" si="8"/>
        <v>0</v>
      </c>
      <c r="Z155" s="126">
        <f t="shared" si="8"/>
        <v>0</v>
      </c>
      <c r="AA155" s="130">
        <v>0</v>
      </c>
      <c r="AB155" s="126">
        <v>0</v>
      </c>
      <c r="AC155" s="132"/>
    </row>
    <row r="156" spans="1:29" hidden="1" x14ac:dyDescent="0.25">
      <c r="A156" s="127" t="s">
        <v>168</v>
      </c>
      <c r="B156" s="124"/>
      <c r="C156" s="134"/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v>0</v>
      </c>
      <c r="J156" s="130">
        <v>0</v>
      </c>
      <c r="K156" s="130">
        <v>0</v>
      </c>
      <c r="L156" s="130">
        <v>0</v>
      </c>
      <c r="M156" s="130">
        <v>0</v>
      </c>
      <c r="N156" s="130">
        <v>0</v>
      </c>
      <c r="O156" s="130">
        <v>0</v>
      </c>
      <c r="P156" s="130">
        <v>0</v>
      </c>
      <c r="Q156" s="130">
        <v>0</v>
      </c>
      <c r="R156" s="130">
        <v>0</v>
      </c>
      <c r="S156" s="126">
        <f t="shared" si="7"/>
        <v>0</v>
      </c>
      <c r="T156" s="126">
        <f t="shared" si="7"/>
        <v>0</v>
      </c>
      <c r="U156" s="130">
        <v>0</v>
      </c>
      <c r="V156" s="130">
        <v>0</v>
      </c>
      <c r="W156" s="130">
        <v>0</v>
      </c>
      <c r="X156" s="130">
        <v>0</v>
      </c>
      <c r="Y156" s="126">
        <f t="shared" si="8"/>
        <v>0</v>
      </c>
      <c r="Z156" s="126">
        <f t="shared" si="8"/>
        <v>0</v>
      </c>
      <c r="AA156" s="130">
        <v>0</v>
      </c>
      <c r="AB156" s="126">
        <v>0</v>
      </c>
      <c r="AC156" s="132"/>
    </row>
    <row r="157" spans="1:29" ht="47.25" x14ac:dyDescent="0.25">
      <c r="A157" s="127" t="s">
        <v>755</v>
      </c>
      <c r="B157" s="122" t="s">
        <v>858</v>
      </c>
      <c r="C157" s="134"/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  <c r="J157" s="130">
        <v>0</v>
      </c>
      <c r="K157" s="130">
        <v>0</v>
      </c>
      <c r="L157" s="130">
        <v>0</v>
      </c>
      <c r="M157" s="130">
        <v>0</v>
      </c>
      <c r="N157" s="130">
        <v>0</v>
      </c>
      <c r="O157" s="130">
        <v>0</v>
      </c>
      <c r="P157" s="130">
        <v>0</v>
      </c>
      <c r="Q157" s="130">
        <v>0</v>
      </c>
      <c r="R157" s="130">
        <v>0</v>
      </c>
      <c r="S157" s="126">
        <f t="shared" si="7"/>
        <v>0</v>
      </c>
      <c r="T157" s="126">
        <f t="shared" si="7"/>
        <v>0</v>
      </c>
      <c r="U157" s="130">
        <v>0</v>
      </c>
      <c r="V157" s="130">
        <v>0</v>
      </c>
      <c r="W157" s="130">
        <v>0</v>
      </c>
      <c r="X157" s="130">
        <v>0</v>
      </c>
      <c r="Y157" s="126">
        <f t="shared" si="8"/>
        <v>0</v>
      </c>
      <c r="Z157" s="126">
        <f t="shared" si="8"/>
        <v>0</v>
      </c>
      <c r="AA157" s="130">
        <v>0</v>
      </c>
      <c r="AB157" s="126">
        <v>0</v>
      </c>
      <c r="AC157" s="132"/>
    </row>
    <row r="158" spans="1:29" x14ac:dyDescent="0.25">
      <c r="A158" s="127" t="s">
        <v>170</v>
      </c>
      <c r="B158" s="124" t="s">
        <v>816</v>
      </c>
      <c r="C158" s="142"/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  <c r="J158" s="130">
        <v>0</v>
      </c>
      <c r="K158" s="130">
        <v>0</v>
      </c>
      <c r="L158" s="130">
        <v>0</v>
      </c>
      <c r="M158" s="130">
        <v>0</v>
      </c>
      <c r="N158" s="130">
        <v>0</v>
      </c>
      <c r="O158" s="130">
        <v>0</v>
      </c>
      <c r="P158" s="130">
        <v>0</v>
      </c>
      <c r="Q158" s="130">
        <v>0</v>
      </c>
      <c r="R158" s="130">
        <v>0</v>
      </c>
      <c r="S158" s="126">
        <f t="shared" si="7"/>
        <v>0</v>
      </c>
      <c r="T158" s="126">
        <f t="shared" si="7"/>
        <v>0</v>
      </c>
      <c r="U158" s="130">
        <v>0</v>
      </c>
      <c r="V158" s="130">
        <v>0</v>
      </c>
      <c r="W158" s="130">
        <v>0</v>
      </c>
      <c r="X158" s="130">
        <v>0</v>
      </c>
      <c r="Y158" s="126">
        <f t="shared" si="8"/>
        <v>0</v>
      </c>
      <c r="Z158" s="126">
        <f t="shared" si="8"/>
        <v>0</v>
      </c>
      <c r="AA158" s="130">
        <v>0</v>
      </c>
      <c r="AB158" s="126">
        <v>0</v>
      </c>
      <c r="AC158" s="132"/>
    </row>
    <row r="159" spans="1:29" x14ac:dyDescent="0.25">
      <c r="A159" s="127" t="s">
        <v>797</v>
      </c>
      <c r="B159" s="124" t="s">
        <v>816</v>
      </c>
      <c r="C159" s="142"/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  <c r="I159" s="130">
        <v>0</v>
      </c>
      <c r="J159" s="130">
        <v>0</v>
      </c>
      <c r="K159" s="130">
        <v>0</v>
      </c>
      <c r="L159" s="130">
        <v>0</v>
      </c>
      <c r="M159" s="130">
        <v>0</v>
      </c>
      <c r="N159" s="130">
        <v>0</v>
      </c>
      <c r="O159" s="130">
        <v>0</v>
      </c>
      <c r="P159" s="130">
        <v>0</v>
      </c>
      <c r="Q159" s="130">
        <v>0</v>
      </c>
      <c r="R159" s="130">
        <v>0</v>
      </c>
      <c r="S159" s="126">
        <f t="shared" si="7"/>
        <v>0</v>
      </c>
      <c r="T159" s="126">
        <f t="shared" si="7"/>
        <v>0</v>
      </c>
      <c r="U159" s="130">
        <v>0</v>
      </c>
      <c r="V159" s="130">
        <v>0</v>
      </c>
      <c r="W159" s="130">
        <v>0</v>
      </c>
      <c r="X159" s="130">
        <v>0</v>
      </c>
      <c r="Y159" s="126">
        <f t="shared" si="8"/>
        <v>0</v>
      </c>
      <c r="Z159" s="126">
        <f t="shared" si="8"/>
        <v>0</v>
      </c>
      <c r="AA159" s="130">
        <v>0</v>
      </c>
      <c r="AB159" s="126">
        <v>0</v>
      </c>
      <c r="AC159" s="132"/>
    </row>
    <row r="160" spans="1:29" x14ac:dyDescent="0.25">
      <c r="A160" s="127" t="s">
        <v>798</v>
      </c>
      <c r="B160" s="141" t="s">
        <v>755</v>
      </c>
      <c r="C160" s="142"/>
      <c r="D160" s="130">
        <v>0</v>
      </c>
      <c r="E160" s="130">
        <v>0</v>
      </c>
      <c r="F160" s="130">
        <v>0</v>
      </c>
      <c r="G160" s="130">
        <v>0</v>
      </c>
      <c r="H160" s="130">
        <v>0</v>
      </c>
      <c r="I160" s="130">
        <v>0</v>
      </c>
      <c r="J160" s="130">
        <v>0</v>
      </c>
      <c r="K160" s="130">
        <v>0</v>
      </c>
      <c r="L160" s="130">
        <v>0</v>
      </c>
      <c r="M160" s="130">
        <v>0</v>
      </c>
      <c r="N160" s="130">
        <v>0</v>
      </c>
      <c r="O160" s="130">
        <v>0</v>
      </c>
      <c r="P160" s="130">
        <v>0</v>
      </c>
      <c r="Q160" s="130">
        <v>0</v>
      </c>
      <c r="R160" s="130">
        <v>0</v>
      </c>
      <c r="S160" s="126">
        <f t="shared" si="7"/>
        <v>0</v>
      </c>
      <c r="T160" s="126">
        <f t="shared" si="7"/>
        <v>0</v>
      </c>
      <c r="U160" s="130">
        <v>0</v>
      </c>
      <c r="V160" s="130">
        <v>0</v>
      </c>
      <c r="W160" s="130">
        <v>0</v>
      </c>
      <c r="X160" s="130">
        <v>0</v>
      </c>
      <c r="Y160" s="126">
        <f t="shared" si="8"/>
        <v>0</v>
      </c>
      <c r="Z160" s="126">
        <f t="shared" si="8"/>
        <v>0</v>
      </c>
      <c r="AA160" s="130">
        <v>0</v>
      </c>
      <c r="AB160" s="126">
        <v>0</v>
      </c>
      <c r="AC160" s="132"/>
    </row>
    <row r="161" spans="1:29" ht="31.5" x14ac:dyDescent="0.25">
      <c r="A161" s="127" t="s">
        <v>755</v>
      </c>
      <c r="B161" s="122" t="s">
        <v>796</v>
      </c>
      <c r="C161" s="133" t="s">
        <v>785</v>
      </c>
      <c r="D161" s="130">
        <v>0</v>
      </c>
      <c r="E161" s="130">
        <v>0</v>
      </c>
      <c r="F161" s="130">
        <v>0</v>
      </c>
      <c r="G161" s="130">
        <v>0</v>
      </c>
      <c r="H161" s="130">
        <v>0</v>
      </c>
      <c r="I161" s="130">
        <v>0</v>
      </c>
      <c r="J161" s="130">
        <v>0</v>
      </c>
      <c r="K161" s="130">
        <v>0</v>
      </c>
      <c r="L161" s="130">
        <v>0</v>
      </c>
      <c r="M161" s="130">
        <v>0</v>
      </c>
      <c r="N161" s="130">
        <v>0</v>
      </c>
      <c r="O161" s="130">
        <v>0</v>
      </c>
      <c r="P161" s="130">
        <v>0</v>
      </c>
      <c r="Q161" s="130">
        <v>0</v>
      </c>
      <c r="R161" s="130">
        <v>0</v>
      </c>
      <c r="S161" s="126">
        <f t="shared" si="7"/>
        <v>0</v>
      </c>
      <c r="T161" s="126">
        <f t="shared" si="7"/>
        <v>0</v>
      </c>
      <c r="U161" s="130">
        <v>0</v>
      </c>
      <c r="V161" s="130">
        <v>0</v>
      </c>
      <c r="W161" s="130">
        <v>0</v>
      </c>
      <c r="X161" s="130">
        <v>0</v>
      </c>
      <c r="Y161" s="126">
        <f t="shared" si="8"/>
        <v>0</v>
      </c>
      <c r="Z161" s="126">
        <f t="shared" si="8"/>
        <v>0</v>
      </c>
      <c r="AA161" s="130">
        <v>0</v>
      </c>
      <c r="AB161" s="126">
        <v>0</v>
      </c>
      <c r="AC161" s="132"/>
    </row>
    <row r="162" spans="1:29" ht="0.75" customHeight="1" x14ac:dyDescent="0.25">
      <c r="A162" s="127" t="s">
        <v>798</v>
      </c>
      <c r="B162" s="124" t="s">
        <v>799</v>
      </c>
      <c r="C162" s="134"/>
      <c r="D162" s="131"/>
      <c r="E162" s="131"/>
      <c r="F162" s="130">
        <v>0</v>
      </c>
      <c r="G162" s="130">
        <v>0</v>
      </c>
      <c r="H162" s="131">
        <v>0</v>
      </c>
      <c r="I162" s="130">
        <v>0</v>
      </c>
      <c r="J162" s="130">
        <v>0</v>
      </c>
      <c r="K162" s="131">
        <v>0</v>
      </c>
      <c r="L162" s="130">
        <v>0</v>
      </c>
      <c r="M162" s="126">
        <v>0</v>
      </c>
      <c r="N162" s="130">
        <v>0</v>
      </c>
      <c r="O162" s="130">
        <v>0</v>
      </c>
      <c r="P162" s="130">
        <v>0</v>
      </c>
      <c r="Q162" s="130">
        <v>0</v>
      </c>
      <c r="R162" s="130">
        <v>0</v>
      </c>
      <c r="S162" s="126">
        <f t="shared" si="7"/>
        <v>0</v>
      </c>
      <c r="T162" s="126">
        <f t="shared" si="7"/>
        <v>0</v>
      </c>
      <c r="U162" s="130">
        <v>0</v>
      </c>
      <c r="V162" s="130">
        <v>0</v>
      </c>
      <c r="W162" s="130">
        <v>0</v>
      </c>
      <c r="X162" s="130">
        <v>0</v>
      </c>
      <c r="Y162" s="126">
        <f t="shared" si="8"/>
        <v>0</v>
      </c>
      <c r="Z162" s="126">
        <f t="shared" si="8"/>
        <v>0</v>
      </c>
      <c r="AA162" s="130">
        <v>0</v>
      </c>
      <c r="AB162" s="126">
        <v>0</v>
      </c>
      <c r="AC162" s="132"/>
    </row>
    <row r="163" spans="1:29" x14ac:dyDescent="0.25">
      <c r="D163" s="144"/>
      <c r="E163" s="144"/>
      <c r="F163" s="144"/>
      <c r="G163" s="144"/>
      <c r="H163" s="144"/>
      <c r="I163" s="144"/>
      <c r="J163" s="145"/>
      <c r="K163" s="144"/>
      <c r="L163" s="145"/>
      <c r="M163" s="145"/>
      <c r="N163" s="145"/>
      <c r="O163" s="145"/>
      <c r="P163" s="145"/>
      <c r="Q163" s="145"/>
      <c r="R163" s="145"/>
      <c r="S163" s="145"/>
      <c r="T163" s="145"/>
      <c r="U163" s="145"/>
      <c r="V163" s="145"/>
      <c r="W163" s="145"/>
      <c r="X163" s="145"/>
      <c r="Y163" s="145"/>
      <c r="Z163" s="145"/>
      <c r="AA163" s="145"/>
      <c r="AB163" s="145"/>
      <c r="AC163" s="145"/>
    </row>
    <row r="164" spans="1:29" x14ac:dyDescent="0.25">
      <c r="D164" s="144"/>
      <c r="E164" s="144"/>
      <c r="F164" s="144"/>
      <c r="G164" s="144"/>
      <c r="H164" s="144"/>
      <c r="I164" s="144"/>
      <c r="J164" s="145"/>
      <c r="K164" s="144"/>
      <c r="L164" s="145"/>
      <c r="M164" s="145"/>
      <c r="N164" s="145"/>
      <c r="O164" s="145"/>
      <c r="P164" s="145"/>
      <c r="Q164" s="145"/>
      <c r="R164" s="145"/>
      <c r="S164" s="145"/>
      <c r="T164" s="145"/>
      <c r="U164" s="145"/>
      <c r="V164" s="145"/>
      <c r="W164" s="145"/>
      <c r="X164" s="145"/>
      <c r="Y164" s="145"/>
      <c r="Z164" s="145"/>
      <c r="AA164" s="145"/>
      <c r="AB164" s="145"/>
      <c r="AC164" s="145"/>
    </row>
    <row r="165" spans="1:29" x14ac:dyDescent="0.25">
      <c r="D165" s="144"/>
      <c r="E165" s="144"/>
      <c r="F165" s="144"/>
      <c r="G165" s="144"/>
      <c r="H165" s="144"/>
      <c r="I165" s="144"/>
      <c r="J165" s="145"/>
      <c r="K165" s="144"/>
      <c r="L165" s="145"/>
      <c r="M165" s="145"/>
      <c r="N165" s="145"/>
      <c r="O165" s="145"/>
      <c r="P165" s="145"/>
      <c r="Q165" s="145"/>
      <c r="R165" s="145"/>
      <c r="S165" s="145"/>
      <c r="T165" s="145"/>
      <c r="U165" s="145"/>
      <c r="V165" s="145"/>
      <c r="W165" s="145"/>
      <c r="X165" s="145"/>
      <c r="Y165" s="145"/>
      <c r="Z165" s="145"/>
      <c r="AA165" s="145"/>
      <c r="AB165" s="145"/>
      <c r="AC165" s="145"/>
    </row>
    <row r="166" spans="1:29" x14ac:dyDescent="0.25">
      <c r="D166" s="144"/>
      <c r="E166" s="144"/>
      <c r="F166" s="144"/>
      <c r="G166" s="144"/>
      <c r="H166" s="144"/>
      <c r="I166" s="144"/>
      <c r="J166" s="145"/>
      <c r="K166" s="144"/>
      <c r="L166" s="145"/>
      <c r="M166" s="145"/>
      <c r="N166" s="145"/>
      <c r="O166" s="145"/>
      <c r="P166" s="145"/>
      <c r="Q166" s="145"/>
      <c r="R166" s="145"/>
      <c r="S166" s="145"/>
      <c r="T166" s="145"/>
      <c r="U166" s="145"/>
      <c r="V166" s="145"/>
      <c r="W166" s="145"/>
      <c r="X166" s="145"/>
      <c r="Y166" s="145"/>
      <c r="Z166" s="145"/>
      <c r="AA166" s="145"/>
      <c r="AB166" s="145"/>
      <c r="AC166" s="145"/>
    </row>
    <row r="167" spans="1:29" x14ac:dyDescent="0.25">
      <c r="D167" s="144"/>
      <c r="E167" s="144"/>
      <c r="F167" s="144"/>
      <c r="G167" s="144"/>
      <c r="H167" s="144"/>
      <c r="I167" s="144"/>
      <c r="J167" s="145"/>
      <c r="K167" s="144"/>
      <c r="L167" s="145"/>
      <c r="M167" s="145"/>
      <c r="N167" s="145"/>
      <c r="O167" s="145"/>
      <c r="P167" s="145"/>
      <c r="Q167" s="145"/>
      <c r="R167" s="145"/>
      <c r="S167" s="145"/>
      <c r="T167" s="145"/>
      <c r="U167" s="145"/>
      <c r="V167" s="145"/>
      <c r="W167" s="145"/>
      <c r="X167" s="145"/>
      <c r="Y167" s="145"/>
      <c r="Z167" s="145"/>
      <c r="AA167" s="145"/>
      <c r="AB167" s="145"/>
      <c r="AC167" s="145"/>
    </row>
    <row r="168" spans="1:29" x14ac:dyDescent="0.25">
      <c r="D168" s="144"/>
      <c r="E168" s="144"/>
      <c r="F168" s="144"/>
      <c r="G168" s="144"/>
      <c r="H168" s="144"/>
      <c r="I168" s="144"/>
      <c r="J168" s="145"/>
      <c r="K168" s="144"/>
      <c r="L168" s="145"/>
      <c r="M168" s="145"/>
      <c r="N168" s="145"/>
      <c r="O168" s="145"/>
      <c r="P168" s="145"/>
      <c r="Q168" s="145"/>
      <c r="R168" s="145"/>
      <c r="S168" s="145"/>
      <c r="T168" s="145"/>
      <c r="U168" s="145"/>
      <c r="V168" s="145"/>
      <c r="W168" s="145"/>
      <c r="X168" s="145"/>
      <c r="Y168" s="145"/>
      <c r="Z168" s="145"/>
      <c r="AA168" s="145"/>
      <c r="AB168" s="145"/>
      <c r="AC168" s="145"/>
    </row>
    <row r="169" spans="1:29" x14ac:dyDescent="0.25">
      <c r="D169" s="144"/>
      <c r="E169" s="144"/>
      <c r="F169" s="144"/>
      <c r="G169" s="144"/>
      <c r="H169" s="144"/>
      <c r="I169" s="144"/>
      <c r="J169" s="145"/>
      <c r="K169" s="144"/>
      <c r="L169" s="145"/>
      <c r="M169" s="145"/>
      <c r="N169" s="145"/>
      <c r="O169" s="145"/>
      <c r="P169" s="145"/>
      <c r="Q169" s="145"/>
      <c r="R169" s="145"/>
      <c r="S169" s="145"/>
      <c r="T169" s="145"/>
      <c r="U169" s="145"/>
      <c r="V169" s="145"/>
      <c r="W169" s="145"/>
      <c r="X169" s="145"/>
      <c r="Y169" s="145"/>
      <c r="Z169" s="145"/>
      <c r="AA169" s="145"/>
      <c r="AB169" s="145"/>
      <c r="AC169" s="145"/>
    </row>
    <row r="170" spans="1:29" x14ac:dyDescent="0.25">
      <c r="D170" s="144"/>
      <c r="E170" s="144"/>
      <c r="F170" s="144"/>
      <c r="G170" s="144"/>
      <c r="H170" s="144"/>
      <c r="I170" s="144"/>
      <c r="J170" s="145"/>
      <c r="K170" s="144"/>
      <c r="L170" s="145"/>
      <c r="M170" s="145"/>
      <c r="N170" s="145"/>
      <c r="O170" s="145"/>
      <c r="P170" s="145"/>
      <c r="Q170" s="145"/>
      <c r="R170" s="145"/>
      <c r="S170" s="145"/>
      <c r="T170" s="145"/>
      <c r="U170" s="145"/>
      <c r="V170" s="145"/>
      <c r="W170" s="145"/>
      <c r="X170" s="145"/>
      <c r="Y170" s="145"/>
      <c r="Z170" s="145"/>
      <c r="AA170" s="145"/>
      <c r="AB170" s="145"/>
      <c r="AC170" s="145"/>
    </row>
    <row r="171" spans="1:29" x14ac:dyDescent="0.25">
      <c r="D171" s="144"/>
      <c r="E171" s="144"/>
      <c r="F171" s="144"/>
      <c r="G171" s="144"/>
      <c r="H171" s="144"/>
      <c r="I171" s="144"/>
      <c r="J171" s="145"/>
      <c r="K171" s="144"/>
      <c r="L171" s="145"/>
      <c r="M171" s="145"/>
      <c r="N171" s="145"/>
      <c r="O171" s="145"/>
      <c r="P171" s="145"/>
      <c r="Q171" s="145"/>
      <c r="R171" s="145"/>
      <c r="S171" s="145"/>
      <c r="T171" s="145"/>
      <c r="U171" s="145"/>
      <c r="V171" s="145"/>
      <c r="W171" s="145"/>
      <c r="X171" s="145"/>
      <c r="Y171" s="145"/>
      <c r="Z171" s="145"/>
      <c r="AA171" s="145"/>
      <c r="AB171" s="145"/>
      <c r="AC171" s="145"/>
    </row>
    <row r="172" spans="1:29" x14ac:dyDescent="0.25">
      <c r="D172" s="144"/>
      <c r="E172" s="144"/>
      <c r="F172" s="144"/>
      <c r="G172" s="144"/>
      <c r="H172" s="144"/>
      <c r="I172" s="144"/>
      <c r="J172" s="145"/>
      <c r="K172" s="144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</row>
    <row r="173" spans="1:29" x14ac:dyDescent="0.25">
      <c r="D173" s="144"/>
      <c r="E173" s="144"/>
      <c r="F173" s="144"/>
      <c r="G173" s="144"/>
      <c r="H173" s="144"/>
      <c r="I173" s="144"/>
      <c r="J173" s="145"/>
      <c r="K173" s="144"/>
      <c r="L173" s="145"/>
      <c r="M173" s="145"/>
      <c r="N173" s="145"/>
      <c r="O173" s="145"/>
      <c r="P173" s="145"/>
      <c r="Q173" s="145"/>
      <c r="R173" s="145"/>
      <c r="S173" s="145"/>
      <c r="T173" s="145"/>
      <c r="U173" s="145"/>
      <c r="V173" s="145"/>
      <c r="W173" s="145"/>
      <c r="X173" s="145"/>
      <c r="Y173" s="145"/>
      <c r="Z173" s="145"/>
      <c r="AA173" s="145"/>
      <c r="AB173" s="145"/>
      <c r="AC173" s="145"/>
    </row>
  </sheetData>
  <customSheetViews>
    <customSheetView guid="{500C2F4F-1743-499A-A051-20565DBF52B2}" scale="80" showPageBreaks="1" printArea="1" view="pageBreakPreview">
      <selection activeCell="A13" sqref="A13:AC13"/>
      <colBreaks count="2" manualBreakCount="2">
        <brk id="7" max="23" man="1"/>
        <brk id="18" max="22" man="1"/>
      </colBreaks>
      <pageMargins left="0.78740157480314965" right="0.39370078740157483" top="0.78740157480314965" bottom="0.39370078740157483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35">
    <mergeCell ref="F15:F18"/>
    <mergeCell ref="M17:M18"/>
    <mergeCell ref="N17:N18"/>
    <mergeCell ref="Q17:Q18"/>
    <mergeCell ref="H17:H18"/>
    <mergeCell ref="A4:AC4"/>
    <mergeCell ref="A15:A18"/>
    <mergeCell ref="B15:B18"/>
    <mergeCell ref="C15:C18"/>
    <mergeCell ref="A8:AC8"/>
    <mergeCell ref="E15:E18"/>
    <mergeCell ref="P17:P18"/>
    <mergeCell ref="Y16:Z17"/>
    <mergeCell ref="U16:V17"/>
    <mergeCell ref="K17:K18"/>
    <mergeCell ref="A5:AC5"/>
    <mergeCell ref="A10:AC10"/>
    <mergeCell ref="AC15:AC18"/>
    <mergeCell ref="A7:AC7"/>
    <mergeCell ref="A13:AC13"/>
    <mergeCell ref="D15:D18"/>
    <mergeCell ref="I17:I18"/>
    <mergeCell ref="J17:J18"/>
    <mergeCell ref="H16:L16"/>
    <mergeCell ref="M16:Q16"/>
    <mergeCell ref="S16:T17"/>
    <mergeCell ref="W16:X17"/>
    <mergeCell ref="H15:Q15"/>
    <mergeCell ref="O17:O18"/>
    <mergeCell ref="R15:R18"/>
    <mergeCell ref="A12:AC12"/>
    <mergeCell ref="S15:AB15"/>
    <mergeCell ref="G15:G18"/>
    <mergeCell ref="AA16:AB17"/>
    <mergeCell ref="L17:L18"/>
  </mergeCells>
  <printOptions horizontalCentered="1"/>
  <pageMargins left="0.78740157480314965" right="0.39370078740157483" top="0.78740157480314965" bottom="0.39370078740157483" header="0.51181102362204722" footer="0.51181102362204722"/>
  <pageSetup paperSize="9" scale="80" orientation="landscape" r:id="rId2"/>
  <headerFooter alignWithMargins="0"/>
  <colBreaks count="2" manualBreakCount="2">
    <brk id="7" max="179" man="1"/>
    <brk id="18" max="1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164"/>
  <sheetViews>
    <sheetView view="pageBreakPreview" zoomScale="70" zoomScaleSheetLayoutView="70" workbookViewId="0">
      <selection activeCell="T123" sqref="T123:U123"/>
    </sheetView>
  </sheetViews>
  <sheetFormatPr defaultRowHeight="15.75" x14ac:dyDescent="0.25"/>
  <cols>
    <col min="1" max="1" width="9.875" style="22" customWidth="1"/>
    <col min="2" max="2" width="37.25" style="22" bestFit="1" customWidth="1"/>
    <col min="3" max="3" width="12.125" style="22" customWidth="1"/>
    <col min="4" max="4" width="21.75" style="22" customWidth="1"/>
    <col min="5" max="5" width="18.125" style="22" customWidth="1"/>
    <col min="6" max="7" width="9.75" style="22" customWidth="1"/>
    <col min="8" max="15" width="10.125" style="22" customWidth="1"/>
    <col min="16" max="17" width="12" style="22" customWidth="1"/>
    <col min="18" max="18" width="9.25" style="22" customWidth="1"/>
    <col min="19" max="19" width="10" style="22" customWidth="1"/>
    <col min="20" max="20" width="10.25" style="22" customWidth="1"/>
    <col min="21" max="21" width="8.5" style="22" customWidth="1"/>
    <col min="22" max="22" width="13.25" style="22" customWidth="1"/>
    <col min="23" max="23" width="13" style="22" customWidth="1"/>
    <col min="24" max="24" width="10.25" style="22" customWidth="1"/>
    <col min="25" max="25" width="11.25" style="22" customWidth="1"/>
    <col min="26" max="26" width="11.75" style="22" customWidth="1"/>
    <col min="27" max="27" width="8.75" style="22" customWidth="1"/>
    <col min="28" max="31" width="9" style="22"/>
    <col min="32" max="32" width="16.25" style="22" customWidth="1"/>
    <col min="33" max="67" width="9" style="22"/>
    <col min="68" max="68" width="17.375" style="22" customWidth="1"/>
    <col min="69" max="16384" width="9" style="22"/>
  </cols>
  <sheetData>
    <row r="1" spans="1:34" ht="18.75" x14ac:dyDescent="0.25">
      <c r="U1" s="25" t="s">
        <v>53</v>
      </c>
    </row>
    <row r="2" spans="1:34" ht="18.75" x14ac:dyDescent="0.3">
      <c r="U2" s="26" t="s">
        <v>0</v>
      </c>
    </row>
    <row r="3" spans="1:34" ht="18.75" x14ac:dyDescent="0.3">
      <c r="U3" s="26" t="s">
        <v>764</v>
      </c>
    </row>
    <row r="4" spans="1:34" s="27" customFormat="1" ht="18.75" x14ac:dyDescent="0.3">
      <c r="A4" s="340" t="s">
        <v>147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</row>
    <row r="5" spans="1:34" s="27" customFormat="1" ht="18.75" x14ac:dyDescent="0.3">
      <c r="A5" s="337" t="s">
        <v>879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34" s="27" customFormat="1" ht="18.75" x14ac:dyDescent="0.3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</row>
    <row r="7" spans="1:34" s="27" customFormat="1" ht="18.75" x14ac:dyDescent="0.3">
      <c r="A7" s="337" t="s">
        <v>863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</row>
    <row r="8" spans="1:34" x14ac:dyDescent="0.25">
      <c r="A8" s="339" t="s">
        <v>766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4" x14ac:dyDescent="0.25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</row>
    <row r="10" spans="1:34" ht="18.75" x14ac:dyDescent="0.3">
      <c r="A10" s="338" t="s">
        <v>883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</row>
    <row r="11" spans="1:34" ht="18.75" x14ac:dyDescent="0.3">
      <c r="AG11" s="26"/>
    </row>
    <row r="12" spans="1:34" ht="18.75" x14ac:dyDescent="0.25">
      <c r="A12" s="356" t="s">
        <v>884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91"/>
      <c r="AE12" s="91"/>
      <c r="AF12" s="91"/>
      <c r="AG12" s="91"/>
    </row>
    <row r="13" spans="1:34" x14ac:dyDescent="0.25">
      <c r="A13" s="339" t="s">
        <v>767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34" s="29" customFormat="1" ht="18.75" x14ac:dyDescent="0.3">
      <c r="A14" s="358"/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8"/>
      <c r="S14" s="358"/>
      <c r="T14" s="358"/>
      <c r="U14" s="358"/>
      <c r="V14" s="26"/>
    </row>
    <row r="15" spans="1:34" ht="15.75" customHeight="1" x14ac:dyDescent="0.25">
      <c r="A15" s="334" t="s">
        <v>61</v>
      </c>
      <c r="B15" s="334" t="s">
        <v>19</v>
      </c>
      <c r="C15" s="334" t="s">
        <v>5</v>
      </c>
      <c r="D15" s="334" t="s">
        <v>777</v>
      </c>
      <c r="E15" s="334" t="s">
        <v>778</v>
      </c>
      <c r="F15" s="348" t="s">
        <v>895</v>
      </c>
      <c r="G15" s="349"/>
      <c r="H15" s="334" t="s">
        <v>896</v>
      </c>
      <c r="I15" s="334"/>
      <c r="J15" s="334" t="s">
        <v>898</v>
      </c>
      <c r="K15" s="334"/>
      <c r="L15" s="334"/>
      <c r="M15" s="334"/>
      <c r="N15" s="334" t="s">
        <v>876</v>
      </c>
      <c r="O15" s="334"/>
      <c r="P15" s="348" t="s">
        <v>897</v>
      </c>
      <c r="Q15" s="352"/>
      <c r="R15" s="352"/>
      <c r="S15" s="349"/>
      <c r="T15" s="334" t="s">
        <v>7</v>
      </c>
      <c r="U15" s="334"/>
      <c r="V15" s="129"/>
    </row>
    <row r="16" spans="1:34" ht="59.25" customHeight="1" x14ac:dyDescent="0.25">
      <c r="A16" s="334"/>
      <c r="B16" s="334"/>
      <c r="C16" s="334"/>
      <c r="D16" s="334"/>
      <c r="E16" s="334"/>
      <c r="F16" s="350"/>
      <c r="G16" s="351"/>
      <c r="H16" s="334"/>
      <c r="I16" s="334"/>
      <c r="J16" s="334"/>
      <c r="K16" s="334"/>
      <c r="L16" s="334"/>
      <c r="M16" s="334"/>
      <c r="N16" s="334"/>
      <c r="O16" s="334"/>
      <c r="P16" s="350"/>
      <c r="Q16" s="353"/>
      <c r="R16" s="353"/>
      <c r="S16" s="351"/>
      <c r="T16" s="334"/>
      <c r="U16" s="334"/>
    </row>
    <row r="17" spans="1:21" ht="49.5" customHeight="1" x14ac:dyDescent="0.25">
      <c r="A17" s="334"/>
      <c r="B17" s="334"/>
      <c r="C17" s="334"/>
      <c r="D17" s="334"/>
      <c r="E17" s="334"/>
      <c r="F17" s="350"/>
      <c r="G17" s="351"/>
      <c r="H17" s="334"/>
      <c r="I17" s="334"/>
      <c r="J17" s="334" t="s">
        <v>9</v>
      </c>
      <c r="K17" s="334"/>
      <c r="L17" s="334" t="s">
        <v>10</v>
      </c>
      <c r="M17" s="334"/>
      <c r="N17" s="334"/>
      <c r="O17" s="334"/>
      <c r="P17" s="354" t="s">
        <v>779</v>
      </c>
      <c r="Q17" s="355"/>
      <c r="R17" s="354" t="s">
        <v>8</v>
      </c>
      <c r="S17" s="355"/>
      <c r="T17" s="334"/>
      <c r="U17" s="334"/>
    </row>
    <row r="18" spans="1:21" ht="129" customHeight="1" x14ac:dyDescent="0.25">
      <c r="A18" s="334"/>
      <c r="B18" s="334"/>
      <c r="C18" s="334"/>
      <c r="D18" s="334"/>
      <c r="E18" s="334"/>
      <c r="F18" s="212" t="s">
        <v>4</v>
      </c>
      <c r="G18" s="212" t="s">
        <v>14</v>
      </c>
      <c r="H18" s="212" t="s">
        <v>4</v>
      </c>
      <c r="I18" s="212" t="s">
        <v>14</v>
      </c>
      <c r="J18" s="212" t="s">
        <v>4</v>
      </c>
      <c r="K18" s="212" t="s">
        <v>742</v>
      </c>
      <c r="L18" s="212" t="s">
        <v>4</v>
      </c>
      <c r="M18" s="212" t="s">
        <v>741</v>
      </c>
      <c r="N18" s="212" t="s">
        <v>4</v>
      </c>
      <c r="O18" s="212" t="s">
        <v>14</v>
      </c>
      <c r="P18" s="212" t="s">
        <v>4</v>
      </c>
      <c r="Q18" s="212" t="s">
        <v>742</v>
      </c>
      <c r="R18" s="212" t="s">
        <v>4</v>
      </c>
      <c r="S18" s="212" t="s">
        <v>743</v>
      </c>
      <c r="T18" s="334"/>
      <c r="U18" s="334"/>
    </row>
    <row r="19" spans="1:21" x14ac:dyDescent="0.25">
      <c r="A19" s="210">
        <v>1</v>
      </c>
      <c r="B19" s="210">
        <v>2</v>
      </c>
      <c r="C19" s="210">
        <v>3</v>
      </c>
      <c r="D19" s="210">
        <v>4</v>
      </c>
      <c r="E19" s="210">
        <v>5</v>
      </c>
      <c r="F19" s="210">
        <v>6</v>
      </c>
      <c r="G19" s="210">
        <v>7</v>
      </c>
      <c r="H19" s="210">
        <v>8</v>
      </c>
      <c r="I19" s="210">
        <v>9</v>
      </c>
      <c r="J19" s="210">
        <v>10</v>
      </c>
      <c r="K19" s="210">
        <v>11</v>
      </c>
      <c r="L19" s="210">
        <v>12</v>
      </c>
      <c r="M19" s="210">
        <v>13</v>
      </c>
      <c r="N19" s="210">
        <v>14</v>
      </c>
      <c r="O19" s="210">
        <v>15</v>
      </c>
      <c r="P19" s="210">
        <v>16</v>
      </c>
      <c r="Q19" s="210">
        <v>17</v>
      </c>
      <c r="R19" s="210">
        <v>18</v>
      </c>
      <c r="S19" s="210">
        <v>19</v>
      </c>
      <c r="T19" s="334">
        <f>S19+1</f>
        <v>20</v>
      </c>
      <c r="U19" s="334"/>
    </row>
    <row r="20" spans="1:21" ht="15.75" customHeight="1" x14ac:dyDescent="0.25">
      <c r="A20" s="127" t="s">
        <v>799</v>
      </c>
      <c r="B20" s="215" t="s">
        <v>71</v>
      </c>
      <c r="C20" s="146" t="s">
        <v>785</v>
      </c>
      <c r="D20" s="130">
        <f>D22+D24+D26</f>
        <v>4.9139999999999997</v>
      </c>
      <c r="E20" s="130">
        <f t="shared" ref="E20:M20" si="0">E22+E24+E26</f>
        <v>4.9139999999999997</v>
      </c>
      <c r="F20" s="130">
        <f t="shared" si="0"/>
        <v>0</v>
      </c>
      <c r="G20" s="130">
        <f t="shared" si="0"/>
        <v>0</v>
      </c>
      <c r="H20" s="130">
        <f t="shared" si="0"/>
        <v>4.9139999999999997</v>
      </c>
      <c r="I20" s="130">
        <f t="shared" si="0"/>
        <v>4.9139999999999997</v>
      </c>
      <c r="J20" s="130">
        <f t="shared" si="0"/>
        <v>4.9139999999999997</v>
      </c>
      <c r="K20" s="130">
        <f t="shared" si="0"/>
        <v>4.9139999999999997</v>
      </c>
      <c r="L20" s="130">
        <f t="shared" si="0"/>
        <v>0</v>
      </c>
      <c r="M20" s="130">
        <f t="shared" si="0"/>
        <v>0</v>
      </c>
      <c r="N20" s="130">
        <f>J20-L20</f>
        <v>4.9139999999999997</v>
      </c>
      <c r="O20" s="130">
        <f>K20-M20</f>
        <v>4.9139999999999997</v>
      </c>
      <c r="P20" s="147">
        <f>L20-J20</f>
        <v>-4.9139999999999997</v>
      </c>
      <c r="Q20" s="147">
        <f>M20-K20</f>
        <v>-4.9139999999999997</v>
      </c>
      <c r="R20" s="171">
        <v>-100</v>
      </c>
      <c r="S20" s="172">
        <v>-100</v>
      </c>
      <c r="T20" s="344"/>
      <c r="U20" s="345"/>
    </row>
    <row r="21" spans="1:21" x14ac:dyDescent="0.25">
      <c r="A21" s="127" t="s">
        <v>800</v>
      </c>
      <c r="B21" s="215" t="s">
        <v>801</v>
      </c>
      <c r="C21" s="146" t="s">
        <v>785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47">
        <f t="shared" ref="P21:P52" si="1">L21-J21</f>
        <v>0</v>
      </c>
      <c r="Q21" s="147">
        <f t="shared" ref="Q21:Q84" si="2">M21-K21</f>
        <v>0</v>
      </c>
      <c r="R21" s="147">
        <f>N21-L21</f>
        <v>0</v>
      </c>
      <c r="S21" s="147">
        <f>O21-M21</f>
        <v>0</v>
      </c>
      <c r="T21" s="344"/>
      <c r="U21" s="345"/>
    </row>
    <row r="22" spans="1:21" ht="31.5" x14ac:dyDescent="0.25">
      <c r="A22" s="127" t="s">
        <v>802</v>
      </c>
      <c r="B22" s="215" t="s">
        <v>786</v>
      </c>
      <c r="C22" s="146" t="s">
        <v>785</v>
      </c>
      <c r="D22" s="130">
        <f>D92+D96+D97+D98+D99+D121</f>
        <v>4.9139999999999997</v>
      </c>
      <c r="E22" s="130">
        <f>E92+E96+E97+E98+E99+E121</f>
        <v>4.9139999999999997</v>
      </c>
      <c r="F22" s="130">
        <f t="shared" ref="F22:M22" si="3">F92+F96+F97+F98+F99+F121</f>
        <v>0</v>
      </c>
      <c r="G22" s="130">
        <f t="shared" si="3"/>
        <v>0</v>
      </c>
      <c r="H22" s="130">
        <f t="shared" si="3"/>
        <v>4.9139999999999997</v>
      </c>
      <c r="I22" s="130">
        <f t="shared" si="3"/>
        <v>4.9139999999999997</v>
      </c>
      <c r="J22" s="130">
        <f t="shared" si="3"/>
        <v>4.9139999999999997</v>
      </c>
      <c r="K22" s="130">
        <f t="shared" si="3"/>
        <v>4.9139999999999997</v>
      </c>
      <c r="L22" s="130">
        <f t="shared" si="3"/>
        <v>0</v>
      </c>
      <c r="M22" s="130">
        <f t="shared" si="3"/>
        <v>0</v>
      </c>
      <c r="N22" s="130">
        <v>4.9139999999999997</v>
      </c>
      <c r="O22" s="130">
        <v>4.9139999999999997</v>
      </c>
      <c r="P22" s="147">
        <f t="shared" si="1"/>
        <v>-4.9139999999999997</v>
      </c>
      <c r="Q22" s="147">
        <f t="shared" si="2"/>
        <v>-4.9139999999999997</v>
      </c>
      <c r="R22" s="171">
        <f>Q22/J22*100</f>
        <v>-100</v>
      </c>
      <c r="S22" s="171">
        <f>Q22/K22*100</f>
        <v>-100</v>
      </c>
      <c r="T22" s="344"/>
      <c r="U22" s="345"/>
    </row>
    <row r="23" spans="1:21" ht="63" x14ac:dyDescent="0.25">
      <c r="A23" s="127" t="s">
        <v>803</v>
      </c>
      <c r="B23" s="122" t="s">
        <v>804</v>
      </c>
      <c r="C23" s="146" t="s">
        <v>785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47">
        <f t="shared" si="1"/>
        <v>0</v>
      </c>
      <c r="Q23" s="147">
        <f t="shared" si="2"/>
        <v>0</v>
      </c>
      <c r="R23" s="147">
        <v>0</v>
      </c>
      <c r="S23" s="147">
        <v>0</v>
      </c>
      <c r="T23" s="344"/>
      <c r="U23" s="345"/>
    </row>
    <row r="24" spans="1:21" ht="31.5" x14ac:dyDescent="0.25">
      <c r="A24" s="127" t="s">
        <v>805</v>
      </c>
      <c r="B24" s="215" t="s">
        <v>787</v>
      </c>
      <c r="C24" s="146" t="s">
        <v>785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47">
        <f t="shared" si="1"/>
        <v>0</v>
      </c>
      <c r="Q24" s="147">
        <f t="shared" si="2"/>
        <v>0</v>
      </c>
      <c r="R24" s="147">
        <v>0</v>
      </c>
      <c r="S24" s="147">
        <v>0</v>
      </c>
      <c r="T24" s="344"/>
      <c r="U24" s="345"/>
    </row>
    <row r="25" spans="1:21" ht="47.25" x14ac:dyDescent="0.25">
      <c r="A25" s="127" t="s">
        <v>806</v>
      </c>
      <c r="B25" s="215" t="s">
        <v>807</v>
      </c>
      <c r="C25" s="146" t="s">
        <v>785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47">
        <f t="shared" si="1"/>
        <v>0</v>
      </c>
      <c r="Q25" s="147">
        <f t="shared" si="2"/>
        <v>0</v>
      </c>
      <c r="R25" s="147">
        <f t="shared" ref="R25:S27" si="4">N25-L25</f>
        <v>0</v>
      </c>
      <c r="S25" s="147">
        <f t="shared" si="4"/>
        <v>0</v>
      </c>
      <c r="T25" s="344"/>
      <c r="U25" s="345"/>
    </row>
    <row r="26" spans="1:21" x14ac:dyDescent="0.25">
      <c r="A26" s="140" t="s">
        <v>808</v>
      </c>
      <c r="B26" s="122" t="s">
        <v>788</v>
      </c>
      <c r="C26" s="146" t="s">
        <v>785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47">
        <f t="shared" si="1"/>
        <v>0</v>
      </c>
      <c r="Q26" s="147">
        <f t="shared" si="2"/>
        <v>0</v>
      </c>
      <c r="R26" s="147">
        <f t="shared" si="4"/>
        <v>0</v>
      </c>
      <c r="S26" s="147">
        <f t="shared" si="4"/>
        <v>0</v>
      </c>
      <c r="T26" s="344"/>
      <c r="U26" s="345"/>
    </row>
    <row r="27" spans="1:21" x14ac:dyDescent="0.25">
      <c r="A27" s="127"/>
      <c r="B27" s="213"/>
      <c r="C27" s="146"/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v>0</v>
      </c>
      <c r="P27" s="147">
        <f t="shared" si="1"/>
        <v>0</v>
      </c>
      <c r="Q27" s="147">
        <f t="shared" si="2"/>
        <v>0</v>
      </c>
      <c r="R27" s="147">
        <f t="shared" si="4"/>
        <v>0</v>
      </c>
      <c r="S27" s="147">
        <f t="shared" si="4"/>
        <v>0</v>
      </c>
      <c r="T27" s="344"/>
      <c r="U27" s="345"/>
    </row>
    <row r="28" spans="1:21" ht="31.5" x14ac:dyDescent="0.25">
      <c r="A28" s="127" t="s">
        <v>809</v>
      </c>
      <c r="B28" s="215" t="s">
        <v>810</v>
      </c>
      <c r="C28" s="146"/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47">
        <f t="shared" si="1"/>
        <v>0</v>
      </c>
      <c r="Q28" s="147">
        <f t="shared" si="2"/>
        <v>0</v>
      </c>
      <c r="R28" s="147">
        <f t="shared" ref="R28:R34" si="5">N28-L28</f>
        <v>0</v>
      </c>
      <c r="S28" s="147">
        <f t="shared" ref="S28:S34" si="6">O28-M28</f>
        <v>0</v>
      </c>
      <c r="T28" s="344"/>
      <c r="U28" s="345"/>
    </row>
    <row r="29" spans="1:21" ht="31.5" x14ac:dyDescent="0.25">
      <c r="A29" s="127" t="s">
        <v>77</v>
      </c>
      <c r="B29" s="215" t="s">
        <v>811</v>
      </c>
      <c r="C29" s="146"/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47">
        <f t="shared" si="1"/>
        <v>0</v>
      </c>
      <c r="Q29" s="147">
        <f t="shared" si="2"/>
        <v>0</v>
      </c>
      <c r="R29" s="147">
        <f t="shared" si="5"/>
        <v>0</v>
      </c>
      <c r="S29" s="147">
        <f t="shared" si="6"/>
        <v>0</v>
      </c>
      <c r="T29" s="344"/>
      <c r="U29" s="345"/>
    </row>
    <row r="30" spans="1:21" ht="47.25" x14ac:dyDescent="0.25">
      <c r="A30" s="127" t="s">
        <v>79</v>
      </c>
      <c r="B30" s="215" t="s">
        <v>812</v>
      </c>
      <c r="C30" s="146"/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47">
        <f t="shared" si="1"/>
        <v>0</v>
      </c>
      <c r="Q30" s="147">
        <f t="shared" si="2"/>
        <v>0</v>
      </c>
      <c r="R30" s="147">
        <f t="shared" si="5"/>
        <v>0</v>
      </c>
      <c r="S30" s="147">
        <f t="shared" si="6"/>
        <v>0</v>
      </c>
      <c r="T30" s="344"/>
      <c r="U30" s="345"/>
    </row>
    <row r="31" spans="1:21" ht="63" x14ac:dyDescent="0.25">
      <c r="A31" s="127" t="s">
        <v>80</v>
      </c>
      <c r="B31" s="215" t="s">
        <v>813</v>
      </c>
      <c r="C31" s="146"/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47">
        <f t="shared" si="1"/>
        <v>0</v>
      </c>
      <c r="Q31" s="147">
        <f t="shared" si="2"/>
        <v>0</v>
      </c>
      <c r="R31" s="147">
        <f t="shared" si="5"/>
        <v>0</v>
      </c>
      <c r="S31" s="147">
        <f t="shared" si="6"/>
        <v>0</v>
      </c>
      <c r="T31" s="344"/>
      <c r="U31" s="345"/>
    </row>
    <row r="32" spans="1:21" ht="63" x14ac:dyDescent="0.25">
      <c r="A32" s="127" t="s">
        <v>82</v>
      </c>
      <c r="B32" s="215" t="s">
        <v>814</v>
      </c>
      <c r="C32" s="146"/>
      <c r="D32" s="130">
        <v>0</v>
      </c>
      <c r="E32" s="130">
        <v>0</v>
      </c>
      <c r="F32" s="130">
        <v>0</v>
      </c>
      <c r="G32" s="130">
        <v>0</v>
      </c>
      <c r="H32" s="130">
        <v>0</v>
      </c>
      <c r="I32" s="130">
        <v>0</v>
      </c>
      <c r="J32" s="130">
        <v>0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47">
        <f t="shared" si="1"/>
        <v>0</v>
      </c>
      <c r="Q32" s="147">
        <f t="shared" si="2"/>
        <v>0</v>
      </c>
      <c r="R32" s="147">
        <f t="shared" si="5"/>
        <v>0</v>
      </c>
      <c r="S32" s="147">
        <f t="shared" si="6"/>
        <v>0</v>
      </c>
      <c r="T32" s="344"/>
      <c r="U32" s="345"/>
    </row>
    <row r="33" spans="1:21" ht="63" x14ac:dyDescent="0.25">
      <c r="A33" s="127" t="s">
        <v>84</v>
      </c>
      <c r="B33" s="215" t="s">
        <v>815</v>
      </c>
      <c r="C33" s="146"/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47">
        <f t="shared" si="1"/>
        <v>0</v>
      </c>
      <c r="Q33" s="147">
        <f t="shared" si="2"/>
        <v>0</v>
      </c>
      <c r="R33" s="147">
        <f t="shared" si="5"/>
        <v>0</v>
      </c>
      <c r="S33" s="147">
        <f t="shared" si="6"/>
        <v>0</v>
      </c>
      <c r="T33" s="344"/>
      <c r="U33" s="345"/>
    </row>
    <row r="34" spans="1:21" x14ac:dyDescent="0.25">
      <c r="A34" s="127" t="s">
        <v>84</v>
      </c>
      <c r="B34" s="124" t="s">
        <v>816</v>
      </c>
      <c r="C34" s="146"/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47">
        <f t="shared" si="1"/>
        <v>0</v>
      </c>
      <c r="Q34" s="147">
        <f t="shared" si="2"/>
        <v>0</v>
      </c>
      <c r="R34" s="147">
        <f t="shared" si="5"/>
        <v>0</v>
      </c>
      <c r="S34" s="147">
        <f t="shared" si="6"/>
        <v>0</v>
      </c>
      <c r="T34" s="344"/>
      <c r="U34" s="345"/>
    </row>
    <row r="35" spans="1:21" x14ac:dyDescent="0.25">
      <c r="A35" s="127" t="s">
        <v>84</v>
      </c>
      <c r="B35" s="124" t="s">
        <v>816</v>
      </c>
      <c r="C35" s="146"/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47">
        <f t="shared" si="1"/>
        <v>0</v>
      </c>
      <c r="Q35" s="147">
        <f t="shared" si="2"/>
        <v>0</v>
      </c>
      <c r="R35" s="147">
        <f t="shared" ref="R35:R48" si="7">N35-L35</f>
        <v>0</v>
      </c>
      <c r="S35" s="147">
        <f t="shared" ref="S35:S48" si="8">O35-M35</f>
        <v>0</v>
      </c>
      <c r="T35" s="344"/>
      <c r="U35" s="345"/>
    </row>
    <row r="36" spans="1:21" x14ac:dyDescent="0.25">
      <c r="A36" s="127" t="s">
        <v>755</v>
      </c>
      <c r="B36" s="215" t="s">
        <v>755</v>
      </c>
      <c r="C36" s="146"/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47">
        <f t="shared" si="1"/>
        <v>0</v>
      </c>
      <c r="Q36" s="147">
        <f t="shared" si="2"/>
        <v>0</v>
      </c>
      <c r="R36" s="147">
        <f t="shared" si="7"/>
        <v>0</v>
      </c>
      <c r="S36" s="147">
        <f t="shared" si="8"/>
        <v>0</v>
      </c>
      <c r="T36" s="344"/>
      <c r="U36" s="345"/>
    </row>
    <row r="37" spans="1:21" ht="47.25" x14ac:dyDescent="0.25">
      <c r="A37" s="127" t="s">
        <v>92</v>
      </c>
      <c r="B37" s="215" t="s">
        <v>817</v>
      </c>
      <c r="C37" s="146"/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47">
        <f t="shared" si="1"/>
        <v>0</v>
      </c>
      <c r="Q37" s="147">
        <f t="shared" si="2"/>
        <v>0</v>
      </c>
      <c r="R37" s="147">
        <f t="shared" si="7"/>
        <v>0</v>
      </c>
      <c r="S37" s="147">
        <f t="shared" si="8"/>
        <v>0</v>
      </c>
      <c r="T37" s="344"/>
      <c r="U37" s="345"/>
    </row>
    <row r="38" spans="1:21" ht="78.75" x14ac:dyDescent="0.25">
      <c r="A38" s="127" t="s">
        <v>701</v>
      </c>
      <c r="B38" s="215" t="s">
        <v>818</v>
      </c>
      <c r="C38" s="146"/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47">
        <f t="shared" si="1"/>
        <v>0</v>
      </c>
      <c r="Q38" s="147">
        <f t="shared" si="2"/>
        <v>0</v>
      </c>
      <c r="R38" s="147">
        <f t="shared" si="7"/>
        <v>0</v>
      </c>
      <c r="S38" s="147">
        <f t="shared" si="8"/>
        <v>0</v>
      </c>
      <c r="T38" s="344"/>
      <c r="U38" s="345"/>
    </row>
    <row r="39" spans="1:21" x14ac:dyDescent="0.25">
      <c r="A39" s="127" t="s">
        <v>701</v>
      </c>
      <c r="B39" s="124" t="s">
        <v>816</v>
      </c>
      <c r="C39" s="146"/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0</v>
      </c>
      <c r="P39" s="147">
        <f t="shared" si="1"/>
        <v>0</v>
      </c>
      <c r="Q39" s="147">
        <f t="shared" si="2"/>
        <v>0</v>
      </c>
      <c r="R39" s="147">
        <f t="shared" si="7"/>
        <v>0</v>
      </c>
      <c r="S39" s="147">
        <f t="shared" si="8"/>
        <v>0</v>
      </c>
      <c r="T39" s="344"/>
      <c r="U39" s="345"/>
    </row>
    <row r="40" spans="1:21" x14ac:dyDescent="0.25">
      <c r="A40" s="127" t="s">
        <v>701</v>
      </c>
      <c r="B40" s="124" t="s">
        <v>816</v>
      </c>
      <c r="C40" s="146"/>
      <c r="D40" s="130">
        <v>0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47">
        <f t="shared" si="1"/>
        <v>0</v>
      </c>
      <c r="Q40" s="147">
        <f t="shared" si="2"/>
        <v>0</v>
      </c>
      <c r="R40" s="147">
        <f t="shared" si="7"/>
        <v>0</v>
      </c>
      <c r="S40" s="147">
        <f t="shared" si="8"/>
        <v>0</v>
      </c>
      <c r="T40" s="344"/>
      <c r="U40" s="345"/>
    </row>
    <row r="41" spans="1:21" x14ac:dyDescent="0.25">
      <c r="A41" s="127" t="s">
        <v>755</v>
      </c>
      <c r="B41" s="215" t="s">
        <v>755</v>
      </c>
      <c r="C41" s="146"/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47">
        <f t="shared" si="1"/>
        <v>0</v>
      </c>
      <c r="Q41" s="147">
        <f t="shared" si="2"/>
        <v>0</v>
      </c>
      <c r="R41" s="147">
        <f t="shared" si="7"/>
        <v>0</v>
      </c>
      <c r="S41" s="147">
        <f t="shared" si="8"/>
        <v>0</v>
      </c>
      <c r="T41" s="344"/>
      <c r="U41" s="345"/>
    </row>
    <row r="42" spans="1:21" ht="47.25" x14ac:dyDescent="0.25">
      <c r="A42" s="127" t="s">
        <v>702</v>
      </c>
      <c r="B42" s="215" t="s">
        <v>819</v>
      </c>
      <c r="C42" s="146"/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47">
        <f t="shared" si="1"/>
        <v>0</v>
      </c>
      <c r="Q42" s="147">
        <f t="shared" si="2"/>
        <v>0</v>
      </c>
      <c r="R42" s="147">
        <f t="shared" si="7"/>
        <v>0</v>
      </c>
      <c r="S42" s="147">
        <f t="shared" si="8"/>
        <v>0</v>
      </c>
      <c r="T42" s="344"/>
      <c r="U42" s="345"/>
    </row>
    <row r="43" spans="1:21" x14ac:dyDescent="0.25">
      <c r="A43" s="127" t="s">
        <v>702</v>
      </c>
      <c r="B43" s="124" t="s">
        <v>816</v>
      </c>
      <c r="C43" s="146"/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47">
        <f t="shared" si="1"/>
        <v>0</v>
      </c>
      <c r="Q43" s="147">
        <f t="shared" si="2"/>
        <v>0</v>
      </c>
      <c r="R43" s="147">
        <f t="shared" si="7"/>
        <v>0</v>
      </c>
      <c r="S43" s="147">
        <f t="shared" si="8"/>
        <v>0</v>
      </c>
      <c r="T43" s="344"/>
      <c r="U43" s="345"/>
    </row>
    <row r="44" spans="1:21" x14ac:dyDescent="0.25">
      <c r="A44" s="127" t="s">
        <v>702</v>
      </c>
      <c r="B44" s="124" t="s">
        <v>816</v>
      </c>
      <c r="C44" s="146"/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47">
        <f t="shared" si="1"/>
        <v>0</v>
      </c>
      <c r="Q44" s="147">
        <f t="shared" si="2"/>
        <v>0</v>
      </c>
      <c r="R44" s="147">
        <f t="shared" si="7"/>
        <v>0</v>
      </c>
      <c r="S44" s="147">
        <f t="shared" si="8"/>
        <v>0</v>
      </c>
      <c r="T44" s="344"/>
      <c r="U44" s="345"/>
    </row>
    <row r="45" spans="1:21" x14ac:dyDescent="0.25">
      <c r="A45" s="127" t="s">
        <v>755</v>
      </c>
      <c r="B45" s="215" t="s">
        <v>755</v>
      </c>
      <c r="C45" s="146"/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47">
        <f t="shared" si="1"/>
        <v>0</v>
      </c>
      <c r="Q45" s="147">
        <f t="shared" si="2"/>
        <v>0</v>
      </c>
      <c r="R45" s="147">
        <f t="shared" si="7"/>
        <v>0</v>
      </c>
      <c r="S45" s="147">
        <f t="shared" si="8"/>
        <v>0</v>
      </c>
      <c r="T45" s="344"/>
      <c r="U45" s="345"/>
    </row>
    <row r="46" spans="1:21" ht="47.25" x14ac:dyDescent="0.25">
      <c r="A46" s="127" t="s">
        <v>93</v>
      </c>
      <c r="B46" s="215" t="s">
        <v>820</v>
      </c>
      <c r="C46" s="146"/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47">
        <f t="shared" si="1"/>
        <v>0</v>
      </c>
      <c r="Q46" s="147">
        <f t="shared" si="2"/>
        <v>0</v>
      </c>
      <c r="R46" s="147">
        <f t="shared" si="7"/>
        <v>0</v>
      </c>
      <c r="S46" s="147">
        <f t="shared" si="8"/>
        <v>0</v>
      </c>
      <c r="T46" s="344"/>
      <c r="U46" s="345"/>
    </row>
    <row r="47" spans="1:21" ht="47.25" x14ac:dyDescent="0.25">
      <c r="A47" s="127" t="s">
        <v>821</v>
      </c>
      <c r="B47" s="215" t="s">
        <v>822</v>
      </c>
      <c r="C47" s="146"/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47">
        <f t="shared" si="1"/>
        <v>0</v>
      </c>
      <c r="Q47" s="147">
        <f t="shared" si="2"/>
        <v>0</v>
      </c>
      <c r="R47" s="147">
        <f t="shared" si="7"/>
        <v>0</v>
      </c>
      <c r="S47" s="147">
        <f t="shared" si="8"/>
        <v>0</v>
      </c>
      <c r="T47" s="344"/>
      <c r="U47" s="345"/>
    </row>
    <row r="48" spans="1:21" ht="126" x14ac:dyDescent="0.25">
      <c r="A48" s="127" t="s">
        <v>821</v>
      </c>
      <c r="B48" s="215" t="s">
        <v>823</v>
      </c>
      <c r="C48" s="146"/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47">
        <f t="shared" si="1"/>
        <v>0</v>
      </c>
      <c r="Q48" s="147">
        <f t="shared" si="2"/>
        <v>0</v>
      </c>
      <c r="R48" s="147">
        <f t="shared" si="7"/>
        <v>0</v>
      </c>
      <c r="S48" s="147">
        <f t="shared" si="8"/>
        <v>0</v>
      </c>
      <c r="T48" s="344"/>
      <c r="U48" s="345"/>
    </row>
    <row r="49" spans="1:21" x14ac:dyDescent="0.25">
      <c r="A49" s="127" t="s">
        <v>821</v>
      </c>
      <c r="B49" s="124" t="s">
        <v>816</v>
      </c>
      <c r="C49" s="146"/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47">
        <f t="shared" si="1"/>
        <v>0</v>
      </c>
      <c r="Q49" s="147">
        <f t="shared" si="2"/>
        <v>0</v>
      </c>
      <c r="R49" s="147">
        <f t="shared" ref="R49:R61" si="9">N49-L49</f>
        <v>0</v>
      </c>
      <c r="S49" s="147">
        <f t="shared" ref="S49:S61" si="10">O49-M49</f>
        <v>0</v>
      </c>
      <c r="T49" s="344"/>
      <c r="U49" s="345"/>
    </row>
    <row r="50" spans="1:21" x14ac:dyDescent="0.25">
      <c r="A50" s="127" t="s">
        <v>821</v>
      </c>
      <c r="B50" s="124" t="s">
        <v>816</v>
      </c>
      <c r="C50" s="146"/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47">
        <f t="shared" si="1"/>
        <v>0</v>
      </c>
      <c r="Q50" s="147">
        <f t="shared" si="2"/>
        <v>0</v>
      </c>
      <c r="R50" s="147">
        <f t="shared" si="9"/>
        <v>0</v>
      </c>
      <c r="S50" s="147">
        <f t="shared" si="10"/>
        <v>0</v>
      </c>
      <c r="T50" s="344"/>
      <c r="U50" s="345"/>
    </row>
    <row r="51" spans="1:21" x14ac:dyDescent="0.25">
      <c r="A51" s="127" t="s">
        <v>755</v>
      </c>
      <c r="B51" s="215" t="s">
        <v>755</v>
      </c>
      <c r="C51" s="146"/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47">
        <f t="shared" si="1"/>
        <v>0</v>
      </c>
      <c r="Q51" s="147">
        <f t="shared" si="2"/>
        <v>0</v>
      </c>
      <c r="R51" s="147">
        <f t="shared" si="9"/>
        <v>0</v>
      </c>
      <c r="S51" s="147">
        <f t="shared" si="10"/>
        <v>0</v>
      </c>
      <c r="T51" s="344"/>
      <c r="U51" s="345"/>
    </row>
    <row r="52" spans="1:21" ht="110.25" x14ac:dyDescent="0.25">
      <c r="A52" s="127" t="s">
        <v>821</v>
      </c>
      <c r="B52" s="215" t="s">
        <v>824</v>
      </c>
      <c r="C52" s="146"/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0">
        <v>0</v>
      </c>
      <c r="P52" s="147">
        <f t="shared" si="1"/>
        <v>0</v>
      </c>
      <c r="Q52" s="147">
        <f t="shared" si="2"/>
        <v>0</v>
      </c>
      <c r="R52" s="147">
        <f t="shared" si="9"/>
        <v>0</v>
      </c>
      <c r="S52" s="147">
        <f t="shared" si="10"/>
        <v>0</v>
      </c>
      <c r="T52" s="344"/>
      <c r="U52" s="345"/>
    </row>
    <row r="53" spans="1:21" x14ac:dyDescent="0.25">
      <c r="A53" s="127" t="s">
        <v>821</v>
      </c>
      <c r="B53" s="124" t="s">
        <v>816</v>
      </c>
      <c r="C53" s="146"/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47">
        <f t="shared" ref="P53:P84" si="11">L53-J53</f>
        <v>0</v>
      </c>
      <c r="Q53" s="147">
        <f t="shared" si="2"/>
        <v>0</v>
      </c>
      <c r="R53" s="147">
        <f t="shared" si="9"/>
        <v>0</v>
      </c>
      <c r="S53" s="147">
        <f t="shared" si="10"/>
        <v>0</v>
      </c>
      <c r="T53" s="344"/>
      <c r="U53" s="345"/>
    </row>
    <row r="54" spans="1:21" x14ac:dyDescent="0.25">
      <c r="A54" s="127" t="s">
        <v>821</v>
      </c>
      <c r="B54" s="124" t="s">
        <v>816</v>
      </c>
      <c r="C54" s="146"/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47">
        <f t="shared" si="11"/>
        <v>0</v>
      </c>
      <c r="Q54" s="147">
        <f t="shared" si="2"/>
        <v>0</v>
      </c>
      <c r="R54" s="147">
        <f t="shared" si="9"/>
        <v>0</v>
      </c>
      <c r="S54" s="147">
        <f t="shared" si="10"/>
        <v>0</v>
      </c>
      <c r="T54" s="344"/>
      <c r="U54" s="345"/>
    </row>
    <row r="55" spans="1:21" x14ac:dyDescent="0.25">
      <c r="A55" s="127" t="s">
        <v>755</v>
      </c>
      <c r="B55" s="215" t="s">
        <v>755</v>
      </c>
      <c r="C55" s="146"/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47">
        <f t="shared" si="11"/>
        <v>0</v>
      </c>
      <c r="Q55" s="147">
        <f t="shared" si="2"/>
        <v>0</v>
      </c>
      <c r="R55" s="147">
        <f t="shared" si="9"/>
        <v>0</v>
      </c>
      <c r="S55" s="147">
        <f t="shared" si="10"/>
        <v>0</v>
      </c>
      <c r="T55" s="344"/>
      <c r="U55" s="345"/>
    </row>
    <row r="56" spans="1:21" ht="110.25" x14ac:dyDescent="0.25">
      <c r="A56" s="127" t="s">
        <v>821</v>
      </c>
      <c r="B56" s="215" t="s">
        <v>825</v>
      </c>
      <c r="C56" s="146"/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47">
        <f t="shared" si="11"/>
        <v>0</v>
      </c>
      <c r="Q56" s="147">
        <f t="shared" si="2"/>
        <v>0</v>
      </c>
      <c r="R56" s="147">
        <f t="shared" si="9"/>
        <v>0</v>
      </c>
      <c r="S56" s="147">
        <f t="shared" si="10"/>
        <v>0</v>
      </c>
      <c r="T56" s="344"/>
      <c r="U56" s="345"/>
    </row>
    <row r="57" spans="1:21" x14ac:dyDescent="0.25">
      <c r="A57" s="127" t="s">
        <v>821</v>
      </c>
      <c r="B57" s="124" t="s">
        <v>816</v>
      </c>
      <c r="C57" s="146"/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47">
        <f t="shared" si="11"/>
        <v>0</v>
      </c>
      <c r="Q57" s="147">
        <f t="shared" si="2"/>
        <v>0</v>
      </c>
      <c r="R57" s="147">
        <f t="shared" si="9"/>
        <v>0</v>
      </c>
      <c r="S57" s="147">
        <f t="shared" si="10"/>
        <v>0</v>
      </c>
      <c r="T57" s="344"/>
      <c r="U57" s="345"/>
    </row>
    <row r="58" spans="1:21" x14ac:dyDescent="0.25">
      <c r="A58" s="127" t="s">
        <v>821</v>
      </c>
      <c r="B58" s="124" t="s">
        <v>816</v>
      </c>
      <c r="C58" s="146"/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47">
        <f t="shared" si="11"/>
        <v>0</v>
      </c>
      <c r="Q58" s="147">
        <f t="shared" si="2"/>
        <v>0</v>
      </c>
      <c r="R58" s="147">
        <f t="shared" si="9"/>
        <v>0</v>
      </c>
      <c r="S58" s="147">
        <f t="shared" si="10"/>
        <v>0</v>
      </c>
      <c r="T58" s="344"/>
      <c r="U58" s="345"/>
    </row>
    <row r="59" spans="1:21" x14ac:dyDescent="0.25">
      <c r="A59" s="127" t="s">
        <v>755</v>
      </c>
      <c r="B59" s="215" t="s">
        <v>755</v>
      </c>
      <c r="C59" s="146"/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47">
        <f t="shared" si="11"/>
        <v>0</v>
      </c>
      <c r="Q59" s="147">
        <f t="shared" si="2"/>
        <v>0</v>
      </c>
      <c r="R59" s="147">
        <f t="shared" si="9"/>
        <v>0</v>
      </c>
      <c r="S59" s="147">
        <f t="shared" si="10"/>
        <v>0</v>
      </c>
      <c r="T59" s="344"/>
      <c r="U59" s="345"/>
    </row>
    <row r="60" spans="1:21" ht="47.25" x14ac:dyDescent="0.25">
      <c r="A60" s="127" t="s">
        <v>826</v>
      </c>
      <c r="B60" s="215" t="s">
        <v>822</v>
      </c>
      <c r="C60" s="146"/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47">
        <f t="shared" si="11"/>
        <v>0</v>
      </c>
      <c r="Q60" s="147">
        <f t="shared" si="2"/>
        <v>0</v>
      </c>
      <c r="R60" s="147">
        <f t="shared" si="9"/>
        <v>0</v>
      </c>
      <c r="S60" s="147">
        <f t="shared" si="10"/>
        <v>0</v>
      </c>
      <c r="T60" s="344"/>
      <c r="U60" s="345"/>
    </row>
    <row r="61" spans="1:21" ht="126" x14ac:dyDescent="0.25">
      <c r="A61" s="127" t="s">
        <v>826</v>
      </c>
      <c r="B61" s="215" t="s">
        <v>823</v>
      </c>
      <c r="C61" s="146"/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47">
        <f t="shared" si="11"/>
        <v>0</v>
      </c>
      <c r="Q61" s="147">
        <f t="shared" si="2"/>
        <v>0</v>
      </c>
      <c r="R61" s="147">
        <f t="shared" si="9"/>
        <v>0</v>
      </c>
      <c r="S61" s="147">
        <f t="shared" si="10"/>
        <v>0</v>
      </c>
      <c r="T61" s="344"/>
      <c r="U61" s="345"/>
    </row>
    <row r="62" spans="1:21" x14ac:dyDescent="0.25">
      <c r="A62" s="127" t="s">
        <v>826</v>
      </c>
      <c r="B62" s="124" t="s">
        <v>816</v>
      </c>
      <c r="C62" s="146"/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47">
        <f t="shared" si="11"/>
        <v>0</v>
      </c>
      <c r="Q62" s="147">
        <f t="shared" si="2"/>
        <v>0</v>
      </c>
      <c r="R62" s="147">
        <f t="shared" ref="R62:R82" si="12">N62-L62</f>
        <v>0</v>
      </c>
      <c r="S62" s="147">
        <f t="shared" ref="S62:S82" si="13">O62-M62</f>
        <v>0</v>
      </c>
      <c r="T62" s="344"/>
      <c r="U62" s="345"/>
    </row>
    <row r="63" spans="1:21" x14ac:dyDescent="0.25">
      <c r="A63" s="127" t="s">
        <v>826</v>
      </c>
      <c r="B63" s="124" t="s">
        <v>816</v>
      </c>
      <c r="C63" s="146"/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47">
        <f t="shared" si="11"/>
        <v>0</v>
      </c>
      <c r="Q63" s="147">
        <f t="shared" si="2"/>
        <v>0</v>
      </c>
      <c r="R63" s="147">
        <f t="shared" si="12"/>
        <v>0</v>
      </c>
      <c r="S63" s="147">
        <f t="shared" si="13"/>
        <v>0</v>
      </c>
      <c r="T63" s="344"/>
      <c r="U63" s="345"/>
    </row>
    <row r="64" spans="1:21" x14ac:dyDescent="0.25">
      <c r="A64" s="127" t="s">
        <v>755</v>
      </c>
      <c r="B64" s="215" t="s">
        <v>755</v>
      </c>
      <c r="C64" s="146"/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47">
        <f t="shared" si="11"/>
        <v>0</v>
      </c>
      <c r="Q64" s="147">
        <f t="shared" si="2"/>
        <v>0</v>
      </c>
      <c r="R64" s="147">
        <f t="shared" si="12"/>
        <v>0</v>
      </c>
      <c r="S64" s="147">
        <f t="shared" si="13"/>
        <v>0</v>
      </c>
      <c r="T64" s="344"/>
      <c r="U64" s="345"/>
    </row>
    <row r="65" spans="1:21" ht="110.25" x14ac:dyDescent="0.25">
      <c r="A65" s="127" t="s">
        <v>826</v>
      </c>
      <c r="B65" s="215" t="s">
        <v>824</v>
      </c>
      <c r="C65" s="146"/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47">
        <f t="shared" si="11"/>
        <v>0</v>
      </c>
      <c r="Q65" s="147">
        <f t="shared" si="2"/>
        <v>0</v>
      </c>
      <c r="R65" s="147">
        <f t="shared" si="12"/>
        <v>0</v>
      </c>
      <c r="S65" s="147">
        <f t="shared" si="13"/>
        <v>0</v>
      </c>
      <c r="T65" s="344"/>
      <c r="U65" s="345"/>
    </row>
    <row r="66" spans="1:21" x14ac:dyDescent="0.25">
      <c r="A66" s="127" t="s">
        <v>826</v>
      </c>
      <c r="B66" s="124" t="s">
        <v>816</v>
      </c>
      <c r="C66" s="146"/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0</v>
      </c>
      <c r="K66" s="130">
        <v>0</v>
      </c>
      <c r="L66" s="130">
        <v>0</v>
      </c>
      <c r="M66" s="130">
        <v>0</v>
      </c>
      <c r="N66" s="130">
        <v>0</v>
      </c>
      <c r="O66" s="130">
        <v>0</v>
      </c>
      <c r="P66" s="147">
        <f t="shared" si="11"/>
        <v>0</v>
      </c>
      <c r="Q66" s="147">
        <f t="shared" si="2"/>
        <v>0</v>
      </c>
      <c r="R66" s="147">
        <f t="shared" si="12"/>
        <v>0</v>
      </c>
      <c r="S66" s="147">
        <f t="shared" si="13"/>
        <v>0</v>
      </c>
      <c r="T66" s="344"/>
      <c r="U66" s="345"/>
    </row>
    <row r="67" spans="1:21" x14ac:dyDescent="0.25">
      <c r="A67" s="127" t="s">
        <v>826</v>
      </c>
      <c r="B67" s="124" t="s">
        <v>816</v>
      </c>
      <c r="C67" s="146"/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47">
        <f t="shared" si="11"/>
        <v>0</v>
      </c>
      <c r="Q67" s="147">
        <f t="shared" si="2"/>
        <v>0</v>
      </c>
      <c r="R67" s="147">
        <f t="shared" si="12"/>
        <v>0</v>
      </c>
      <c r="S67" s="147">
        <f t="shared" si="13"/>
        <v>0</v>
      </c>
      <c r="T67" s="344"/>
      <c r="U67" s="345"/>
    </row>
    <row r="68" spans="1:21" x14ac:dyDescent="0.25">
      <c r="A68" s="127" t="s">
        <v>755</v>
      </c>
      <c r="B68" s="215" t="s">
        <v>755</v>
      </c>
      <c r="C68" s="146"/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47">
        <f t="shared" si="11"/>
        <v>0</v>
      </c>
      <c r="Q68" s="147">
        <f t="shared" si="2"/>
        <v>0</v>
      </c>
      <c r="R68" s="147">
        <f t="shared" si="12"/>
        <v>0</v>
      </c>
      <c r="S68" s="147">
        <f t="shared" si="13"/>
        <v>0</v>
      </c>
      <c r="T68" s="344"/>
      <c r="U68" s="345"/>
    </row>
    <row r="69" spans="1:21" ht="110.25" x14ac:dyDescent="0.25">
      <c r="A69" s="127" t="s">
        <v>826</v>
      </c>
      <c r="B69" s="215" t="s">
        <v>827</v>
      </c>
      <c r="C69" s="146"/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47">
        <f t="shared" si="11"/>
        <v>0</v>
      </c>
      <c r="Q69" s="147">
        <f t="shared" si="2"/>
        <v>0</v>
      </c>
      <c r="R69" s="147">
        <f t="shared" si="12"/>
        <v>0</v>
      </c>
      <c r="S69" s="147">
        <f t="shared" si="13"/>
        <v>0</v>
      </c>
      <c r="T69" s="344"/>
      <c r="U69" s="345"/>
    </row>
    <row r="70" spans="1:21" x14ac:dyDescent="0.25">
      <c r="A70" s="127" t="s">
        <v>826</v>
      </c>
      <c r="B70" s="124" t="s">
        <v>816</v>
      </c>
      <c r="C70" s="146"/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0</v>
      </c>
      <c r="K70" s="130">
        <v>0</v>
      </c>
      <c r="L70" s="130">
        <v>0</v>
      </c>
      <c r="M70" s="130">
        <v>0</v>
      </c>
      <c r="N70" s="130">
        <v>0</v>
      </c>
      <c r="O70" s="130">
        <v>0</v>
      </c>
      <c r="P70" s="147">
        <f t="shared" si="11"/>
        <v>0</v>
      </c>
      <c r="Q70" s="147">
        <f t="shared" si="2"/>
        <v>0</v>
      </c>
      <c r="R70" s="147">
        <f t="shared" si="12"/>
        <v>0</v>
      </c>
      <c r="S70" s="147">
        <f t="shared" si="13"/>
        <v>0</v>
      </c>
      <c r="T70" s="344"/>
      <c r="U70" s="345"/>
    </row>
    <row r="71" spans="1:21" x14ac:dyDescent="0.25">
      <c r="A71" s="127" t="s">
        <v>826</v>
      </c>
      <c r="B71" s="124" t="s">
        <v>816</v>
      </c>
      <c r="C71" s="146"/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47">
        <f t="shared" si="11"/>
        <v>0</v>
      </c>
      <c r="Q71" s="147">
        <f t="shared" si="2"/>
        <v>0</v>
      </c>
      <c r="R71" s="147">
        <f t="shared" si="12"/>
        <v>0</v>
      </c>
      <c r="S71" s="147">
        <f t="shared" si="13"/>
        <v>0</v>
      </c>
      <c r="T71" s="344"/>
      <c r="U71" s="345"/>
    </row>
    <row r="72" spans="1:21" x14ac:dyDescent="0.25">
      <c r="A72" s="127" t="s">
        <v>755</v>
      </c>
      <c r="B72" s="215" t="s">
        <v>755</v>
      </c>
      <c r="C72" s="146"/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130">
        <v>0</v>
      </c>
      <c r="J72" s="130">
        <v>0</v>
      </c>
      <c r="K72" s="130">
        <v>0</v>
      </c>
      <c r="L72" s="130">
        <v>0</v>
      </c>
      <c r="M72" s="130">
        <v>0</v>
      </c>
      <c r="N72" s="130">
        <v>0</v>
      </c>
      <c r="O72" s="130">
        <v>0</v>
      </c>
      <c r="P72" s="147">
        <f t="shared" si="11"/>
        <v>0</v>
      </c>
      <c r="Q72" s="147">
        <f t="shared" si="2"/>
        <v>0</v>
      </c>
      <c r="R72" s="147">
        <f t="shared" si="12"/>
        <v>0</v>
      </c>
      <c r="S72" s="147">
        <f t="shared" si="13"/>
        <v>0</v>
      </c>
      <c r="T72" s="344"/>
      <c r="U72" s="345"/>
    </row>
    <row r="73" spans="1:21" ht="94.5" x14ac:dyDescent="0.25">
      <c r="A73" s="127" t="s">
        <v>828</v>
      </c>
      <c r="B73" s="215" t="s">
        <v>829</v>
      </c>
      <c r="C73" s="146"/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0</v>
      </c>
      <c r="N73" s="130">
        <v>0</v>
      </c>
      <c r="O73" s="130">
        <v>0</v>
      </c>
      <c r="P73" s="147">
        <f t="shared" si="11"/>
        <v>0</v>
      </c>
      <c r="Q73" s="147">
        <f t="shared" si="2"/>
        <v>0</v>
      </c>
      <c r="R73" s="147">
        <f t="shared" si="12"/>
        <v>0</v>
      </c>
      <c r="S73" s="147">
        <f t="shared" si="13"/>
        <v>0</v>
      </c>
      <c r="T73" s="344"/>
      <c r="U73" s="345"/>
    </row>
    <row r="74" spans="1:21" ht="78.75" x14ac:dyDescent="0.25">
      <c r="A74" s="127" t="s">
        <v>830</v>
      </c>
      <c r="B74" s="215" t="s">
        <v>831</v>
      </c>
      <c r="C74" s="146"/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130">
        <v>0</v>
      </c>
      <c r="J74" s="130">
        <v>0</v>
      </c>
      <c r="K74" s="130">
        <v>0</v>
      </c>
      <c r="L74" s="130">
        <v>0</v>
      </c>
      <c r="M74" s="130">
        <v>0</v>
      </c>
      <c r="N74" s="130">
        <v>0</v>
      </c>
      <c r="O74" s="130">
        <v>0</v>
      </c>
      <c r="P74" s="147">
        <f t="shared" si="11"/>
        <v>0</v>
      </c>
      <c r="Q74" s="147">
        <f t="shared" si="2"/>
        <v>0</v>
      </c>
      <c r="R74" s="147">
        <f t="shared" si="12"/>
        <v>0</v>
      </c>
      <c r="S74" s="147">
        <f t="shared" si="13"/>
        <v>0</v>
      </c>
      <c r="T74" s="344"/>
      <c r="U74" s="345"/>
    </row>
    <row r="75" spans="1:21" x14ac:dyDescent="0.25">
      <c r="A75" s="127" t="s">
        <v>830</v>
      </c>
      <c r="B75" s="124" t="s">
        <v>816</v>
      </c>
      <c r="C75" s="146"/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47">
        <f t="shared" si="11"/>
        <v>0</v>
      </c>
      <c r="Q75" s="147">
        <f t="shared" si="2"/>
        <v>0</v>
      </c>
      <c r="R75" s="147">
        <f t="shared" si="12"/>
        <v>0</v>
      </c>
      <c r="S75" s="147">
        <f t="shared" si="13"/>
        <v>0</v>
      </c>
      <c r="T75" s="344"/>
      <c r="U75" s="345"/>
    </row>
    <row r="76" spans="1:21" x14ac:dyDescent="0.25">
      <c r="A76" s="127" t="s">
        <v>830</v>
      </c>
      <c r="B76" s="124" t="s">
        <v>816</v>
      </c>
      <c r="C76" s="146"/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47">
        <f t="shared" si="11"/>
        <v>0</v>
      </c>
      <c r="Q76" s="147">
        <f t="shared" si="2"/>
        <v>0</v>
      </c>
      <c r="R76" s="147">
        <f t="shared" si="12"/>
        <v>0</v>
      </c>
      <c r="S76" s="147">
        <f t="shared" si="13"/>
        <v>0</v>
      </c>
      <c r="T76" s="344"/>
      <c r="U76" s="345"/>
    </row>
    <row r="77" spans="1:21" x14ac:dyDescent="0.25">
      <c r="A77" s="127" t="s">
        <v>755</v>
      </c>
      <c r="B77" s="215" t="s">
        <v>755</v>
      </c>
      <c r="C77" s="146"/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47">
        <f t="shared" si="11"/>
        <v>0</v>
      </c>
      <c r="Q77" s="147">
        <f t="shared" si="2"/>
        <v>0</v>
      </c>
      <c r="R77" s="147">
        <f t="shared" si="12"/>
        <v>0</v>
      </c>
      <c r="S77" s="147">
        <f t="shared" si="13"/>
        <v>0</v>
      </c>
      <c r="T77" s="344"/>
      <c r="U77" s="345"/>
    </row>
    <row r="78" spans="1:21" ht="78.75" x14ac:dyDescent="0.25">
      <c r="A78" s="127" t="s">
        <v>832</v>
      </c>
      <c r="B78" s="215" t="s">
        <v>833</v>
      </c>
      <c r="C78" s="146"/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47">
        <f t="shared" si="11"/>
        <v>0</v>
      </c>
      <c r="Q78" s="147">
        <f t="shared" si="2"/>
        <v>0</v>
      </c>
      <c r="R78" s="147">
        <f t="shared" si="12"/>
        <v>0</v>
      </c>
      <c r="S78" s="147">
        <f t="shared" si="13"/>
        <v>0</v>
      </c>
      <c r="T78" s="344"/>
      <c r="U78" s="345"/>
    </row>
    <row r="79" spans="1:21" x14ac:dyDescent="0.25">
      <c r="A79" s="127" t="s">
        <v>832</v>
      </c>
      <c r="B79" s="124" t="s">
        <v>816</v>
      </c>
      <c r="C79" s="146"/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v>0</v>
      </c>
      <c r="J79" s="130">
        <v>0</v>
      </c>
      <c r="K79" s="130">
        <v>0</v>
      </c>
      <c r="L79" s="130">
        <v>0</v>
      </c>
      <c r="M79" s="130">
        <v>0</v>
      </c>
      <c r="N79" s="130">
        <v>0</v>
      </c>
      <c r="O79" s="130">
        <v>0</v>
      </c>
      <c r="P79" s="147">
        <f t="shared" si="11"/>
        <v>0</v>
      </c>
      <c r="Q79" s="147">
        <f t="shared" si="2"/>
        <v>0</v>
      </c>
      <c r="R79" s="147">
        <f t="shared" si="12"/>
        <v>0</v>
      </c>
      <c r="S79" s="147">
        <f t="shared" si="13"/>
        <v>0</v>
      </c>
      <c r="T79" s="344"/>
      <c r="U79" s="345"/>
    </row>
    <row r="80" spans="1:21" x14ac:dyDescent="0.25">
      <c r="A80" s="127" t="s">
        <v>832</v>
      </c>
      <c r="B80" s="124" t="s">
        <v>816</v>
      </c>
      <c r="C80" s="146"/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v>0</v>
      </c>
      <c r="J80" s="130">
        <v>0</v>
      </c>
      <c r="K80" s="130">
        <v>0</v>
      </c>
      <c r="L80" s="130">
        <v>0</v>
      </c>
      <c r="M80" s="130">
        <v>0</v>
      </c>
      <c r="N80" s="130">
        <v>0</v>
      </c>
      <c r="O80" s="130">
        <v>0</v>
      </c>
      <c r="P80" s="147">
        <f t="shared" si="11"/>
        <v>0</v>
      </c>
      <c r="Q80" s="147">
        <f t="shared" si="2"/>
        <v>0</v>
      </c>
      <c r="R80" s="147">
        <f t="shared" si="12"/>
        <v>0</v>
      </c>
      <c r="S80" s="147">
        <f t="shared" si="13"/>
        <v>0</v>
      </c>
      <c r="T80" s="344"/>
      <c r="U80" s="345"/>
    </row>
    <row r="81" spans="1:21" x14ac:dyDescent="0.25">
      <c r="A81" s="127" t="s">
        <v>755</v>
      </c>
      <c r="B81" s="215" t="s">
        <v>755</v>
      </c>
      <c r="C81" s="146"/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0</v>
      </c>
      <c r="K81" s="130">
        <v>0</v>
      </c>
      <c r="L81" s="130">
        <v>0</v>
      </c>
      <c r="M81" s="130">
        <v>0</v>
      </c>
      <c r="N81" s="130">
        <v>0</v>
      </c>
      <c r="O81" s="130">
        <v>0</v>
      </c>
      <c r="P81" s="147">
        <f t="shared" si="11"/>
        <v>0</v>
      </c>
      <c r="Q81" s="147">
        <f t="shared" si="2"/>
        <v>0</v>
      </c>
      <c r="R81" s="147">
        <f t="shared" si="12"/>
        <v>0</v>
      </c>
      <c r="S81" s="147">
        <f t="shared" si="13"/>
        <v>0</v>
      </c>
      <c r="T81" s="344"/>
      <c r="U81" s="345"/>
    </row>
    <row r="82" spans="1:21" ht="47.25" x14ac:dyDescent="0.25">
      <c r="A82" s="127" t="s">
        <v>95</v>
      </c>
      <c r="B82" s="215" t="s">
        <v>789</v>
      </c>
      <c r="C82" s="146"/>
      <c r="D82" s="130">
        <f>D83</f>
        <v>0</v>
      </c>
      <c r="E82" s="130">
        <f>E83</f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f t="shared" ref="J82:M83" si="14">J83</f>
        <v>0</v>
      </c>
      <c r="K82" s="130">
        <f t="shared" si="14"/>
        <v>0</v>
      </c>
      <c r="L82" s="130">
        <f t="shared" si="14"/>
        <v>0</v>
      </c>
      <c r="M82" s="130">
        <f t="shared" si="14"/>
        <v>0</v>
      </c>
      <c r="N82" s="130">
        <v>0</v>
      </c>
      <c r="O82" s="130">
        <v>0</v>
      </c>
      <c r="P82" s="147">
        <f t="shared" si="11"/>
        <v>0</v>
      </c>
      <c r="Q82" s="147">
        <f t="shared" si="2"/>
        <v>0</v>
      </c>
      <c r="R82" s="147">
        <f t="shared" si="12"/>
        <v>0</v>
      </c>
      <c r="S82" s="147">
        <f t="shared" si="13"/>
        <v>0</v>
      </c>
      <c r="T82" s="344"/>
      <c r="U82" s="345"/>
    </row>
    <row r="83" spans="1:21" ht="78.75" x14ac:dyDescent="0.25">
      <c r="A83" s="127" t="s">
        <v>96</v>
      </c>
      <c r="B83" s="215" t="s">
        <v>790</v>
      </c>
      <c r="C83" s="146"/>
      <c r="D83" s="131">
        <f>D84</f>
        <v>0</v>
      </c>
      <c r="E83" s="131">
        <f>E84</f>
        <v>0</v>
      </c>
      <c r="F83" s="130">
        <v>0</v>
      </c>
      <c r="G83" s="130">
        <v>0</v>
      </c>
      <c r="H83" s="130">
        <v>0</v>
      </c>
      <c r="I83" s="130">
        <v>0</v>
      </c>
      <c r="J83" s="131">
        <f t="shared" si="14"/>
        <v>0</v>
      </c>
      <c r="K83" s="131">
        <f t="shared" si="14"/>
        <v>0</v>
      </c>
      <c r="L83" s="131">
        <f t="shared" si="14"/>
        <v>0</v>
      </c>
      <c r="M83" s="131">
        <f t="shared" si="14"/>
        <v>0</v>
      </c>
      <c r="N83" s="130">
        <v>0</v>
      </c>
      <c r="O83" s="130">
        <v>0</v>
      </c>
      <c r="P83" s="147">
        <f t="shared" si="11"/>
        <v>0</v>
      </c>
      <c r="Q83" s="147">
        <f t="shared" si="2"/>
        <v>0</v>
      </c>
      <c r="R83" s="147">
        <f t="shared" ref="R83:S85" si="15">N83-L83</f>
        <v>0</v>
      </c>
      <c r="S83" s="147">
        <f t="shared" si="15"/>
        <v>0</v>
      </c>
      <c r="T83" s="344"/>
      <c r="U83" s="345"/>
    </row>
    <row r="84" spans="1:21" ht="31.5" x14ac:dyDescent="0.25">
      <c r="A84" s="127" t="s">
        <v>97</v>
      </c>
      <c r="B84" s="215" t="s">
        <v>791</v>
      </c>
      <c r="C84" s="146"/>
      <c r="D84" s="130">
        <v>0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0</v>
      </c>
      <c r="K84" s="130">
        <v>0</v>
      </c>
      <c r="L84" s="130">
        <v>0</v>
      </c>
      <c r="M84" s="130">
        <v>0</v>
      </c>
      <c r="N84" s="130">
        <v>0</v>
      </c>
      <c r="O84" s="130">
        <v>0</v>
      </c>
      <c r="P84" s="147">
        <f t="shared" si="11"/>
        <v>0</v>
      </c>
      <c r="Q84" s="147">
        <f t="shared" si="2"/>
        <v>0</v>
      </c>
      <c r="R84" s="147">
        <f t="shared" si="15"/>
        <v>0</v>
      </c>
      <c r="S84" s="147">
        <f t="shared" si="15"/>
        <v>0</v>
      </c>
      <c r="T84" s="344"/>
      <c r="U84" s="345"/>
    </row>
    <row r="85" spans="1:21" x14ac:dyDescent="0.25">
      <c r="A85" s="127" t="s">
        <v>707</v>
      </c>
      <c r="B85" s="124" t="s">
        <v>816</v>
      </c>
      <c r="C85" s="150"/>
      <c r="D85" s="130">
        <v>0</v>
      </c>
      <c r="E85" s="130">
        <v>0</v>
      </c>
      <c r="F85" s="130">
        <v>0</v>
      </c>
      <c r="G85" s="130">
        <v>0</v>
      </c>
      <c r="H85" s="130">
        <v>0</v>
      </c>
      <c r="I85" s="130">
        <v>0</v>
      </c>
      <c r="J85" s="130">
        <v>0</v>
      </c>
      <c r="K85" s="130">
        <v>0</v>
      </c>
      <c r="L85" s="130">
        <v>0</v>
      </c>
      <c r="M85" s="130">
        <v>0</v>
      </c>
      <c r="N85" s="130">
        <v>0</v>
      </c>
      <c r="O85" s="130">
        <v>0</v>
      </c>
      <c r="P85" s="147">
        <f t="shared" ref="P85:P150" si="16">L85-J85</f>
        <v>0</v>
      </c>
      <c r="Q85" s="147">
        <f t="shared" ref="Q85:Q150" si="17">M85-K85</f>
        <v>0</v>
      </c>
      <c r="R85" s="147">
        <f t="shared" si="15"/>
        <v>0</v>
      </c>
      <c r="S85" s="147">
        <f t="shared" si="15"/>
        <v>0</v>
      </c>
      <c r="T85" s="344"/>
      <c r="U85" s="345"/>
    </row>
    <row r="86" spans="1:21" hidden="1" x14ac:dyDescent="0.25">
      <c r="A86" s="127" t="s">
        <v>708</v>
      </c>
      <c r="B86" s="123"/>
      <c r="C86" s="150"/>
      <c r="D86" s="130">
        <v>0</v>
      </c>
      <c r="E86" s="130">
        <v>0</v>
      </c>
      <c r="F86" s="130">
        <v>0</v>
      </c>
      <c r="G86" s="130">
        <v>0</v>
      </c>
      <c r="H86" s="130">
        <v>0</v>
      </c>
      <c r="I86" s="130">
        <v>0</v>
      </c>
      <c r="J86" s="130">
        <v>0</v>
      </c>
      <c r="K86" s="130">
        <v>0</v>
      </c>
      <c r="L86" s="130">
        <v>0</v>
      </c>
      <c r="M86" s="130">
        <v>0</v>
      </c>
      <c r="N86" s="130">
        <v>0</v>
      </c>
      <c r="O86" s="130">
        <v>0</v>
      </c>
      <c r="P86" s="147">
        <f t="shared" si="16"/>
        <v>0</v>
      </c>
      <c r="Q86" s="147">
        <f t="shared" si="17"/>
        <v>0</v>
      </c>
      <c r="R86" s="148" t="e">
        <f>L86/J86*100</f>
        <v>#DIV/0!</v>
      </c>
      <c r="S86" s="149" t="e">
        <f>M86/K86*100</f>
        <v>#DIV/0!</v>
      </c>
      <c r="T86" s="344"/>
      <c r="U86" s="345"/>
    </row>
    <row r="87" spans="1:21" hidden="1" x14ac:dyDescent="0.25">
      <c r="A87" s="127" t="s">
        <v>709</v>
      </c>
      <c r="B87" s="123"/>
      <c r="C87" s="150"/>
      <c r="D87" s="130">
        <v>0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130">
        <v>0</v>
      </c>
      <c r="N87" s="130">
        <v>0</v>
      </c>
      <c r="O87" s="130">
        <v>0</v>
      </c>
      <c r="P87" s="147">
        <f t="shared" si="16"/>
        <v>0</v>
      </c>
      <c r="Q87" s="147">
        <f t="shared" si="17"/>
        <v>0</v>
      </c>
      <c r="R87" s="148" t="e">
        <f>L87/J87*100</f>
        <v>#DIV/0!</v>
      </c>
      <c r="S87" s="149" t="e">
        <f>M87/K87*100</f>
        <v>#DIV/0!</v>
      </c>
      <c r="T87" s="344"/>
      <c r="U87" s="345"/>
    </row>
    <row r="88" spans="1:21" hidden="1" x14ac:dyDescent="0.25">
      <c r="A88" s="127" t="s">
        <v>98</v>
      </c>
      <c r="B88" s="123"/>
      <c r="C88" s="150"/>
      <c r="D88" s="130">
        <v>0</v>
      </c>
      <c r="E88" s="130">
        <v>0</v>
      </c>
      <c r="F88" s="130">
        <v>0</v>
      </c>
      <c r="G88" s="130">
        <v>0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130">
        <v>0</v>
      </c>
      <c r="N88" s="130">
        <v>0</v>
      </c>
      <c r="O88" s="130">
        <v>0</v>
      </c>
      <c r="P88" s="147">
        <f t="shared" si="16"/>
        <v>0</v>
      </c>
      <c r="Q88" s="147">
        <f t="shared" si="17"/>
        <v>0</v>
      </c>
      <c r="R88" s="147">
        <f t="shared" ref="R88:S91" si="18">N88-L88</f>
        <v>0</v>
      </c>
      <c r="S88" s="147">
        <f t="shared" si="18"/>
        <v>0</v>
      </c>
      <c r="T88" s="344"/>
      <c r="U88" s="345"/>
    </row>
    <row r="89" spans="1:21" ht="63" x14ac:dyDescent="0.25">
      <c r="A89" s="127" t="s">
        <v>98</v>
      </c>
      <c r="B89" s="215" t="s">
        <v>834</v>
      </c>
      <c r="C89" s="150"/>
      <c r="D89" s="130">
        <v>0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0</v>
      </c>
      <c r="K89" s="130">
        <v>0</v>
      </c>
      <c r="L89" s="130">
        <v>0</v>
      </c>
      <c r="M89" s="130">
        <v>0</v>
      </c>
      <c r="N89" s="130">
        <v>0</v>
      </c>
      <c r="O89" s="130">
        <v>0</v>
      </c>
      <c r="P89" s="147">
        <f t="shared" si="16"/>
        <v>0</v>
      </c>
      <c r="Q89" s="147">
        <f t="shared" si="17"/>
        <v>0</v>
      </c>
      <c r="R89" s="147">
        <f t="shared" si="18"/>
        <v>0</v>
      </c>
      <c r="S89" s="147">
        <f t="shared" si="18"/>
        <v>0</v>
      </c>
      <c r="T89" s="344"/>
      <c r="U89" s="345"/>
    </row>
    <row r="90" spans="1:21" x14ac:dyDescent="0.25">
      <c r="A90" s="127" t="s">
        <v>98</v>
      </c>
      <c r="B90" s="124" t="s">
        <v>816</v>
      </c>
      <c r="C90" s="150"/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0</v>
      </c>
      <c r="K90" s="130">
        <v>0</v>
      </c>
      <c r="L90" s="130">
        <v>0</v>
      </c>
      <c r="M90" s="130">
        <v>0</v>
      </c>
      <c r="N90" s="130">
        <v>0</v>
      </c>
      <c r="O90" s="130">
        <v>0</v>
      </c>
      <c r="P90" s="147">
        <f t="shared" si="16"/>
        <v>0</v>
      </c>
      <c r="Q90" s="147">
        <f t="shared" si="17"/>
        <v>0</v>
      </c>
      <c r="R90" s="147">
        <f t="shared" si="18"/>
        <v>0</v>
      </c>
      <c r="S90" s="147">
        <f t="shared" si="18"/>
        <v>0</v>
      </c>
      <c r="T90" s="344"/>
      <c r="U90" s="345"/>
    </row>
    <row r="91" spans="1:21" x14ac:dyDescent="0.25">
      <c r="A91" s="127" t="s">
        <v>755</v>
      </c>
      <c r="B91" s="124" t="s">
        <v>816</v>
      </c>
      <c r="C91" s="150"/>
      <c r="D91" s="130">
        <v>0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0</v>
      </c>
      <c r="K91" s="130">
        <v>0</v>
      </c>
      <c r="L91" s="130">
        <v>0</v>
      </c>
      <c r="M91" s="130">
        <v>0</v>
      </c>
      <c r="N91" s="130">
        <v>0</v>
      </c>
      <c r="O91" s="130">
        <v>0</v>
      </c>
      <c r="P91" s="147">
        <f t="shared" si="16"/>
        <v>0</v>
      </c>
      <c r="Q91" s="147">
        <f>M91-K91</f>
        <v>0</v>
      </c>
      <c r="R91" s="147">
        <f t="shared" si="18"/>
        <v>0</v>
      </c>
      <c r="S91" s="147">
        <f t="shared" si="18"/>
        <v>0</v>
      </c>
      <c r="T91" s="344"/>
      <c r="U91" s="345"/>
    </row>
    <row r="92" spans="1:21" ht="30" customHeight="1" x14ac:dyDescent="0.25">
      <c r="A92" s="127"/>
      <c r="B92" s="215" t="s">
        <v>791</v>
      </c>
      <c r="C92" s="146" t="s">
        <v>785</v>
      </c>
      <c r="D92" s="130">
        <f>D93</f>
        <v>0</v>
      </c>
      <c r="E92" s="130">
        <f>E93</f>
        <v>0</v>
      </c>
      <c r="F92" s="130">
        <f>F93</f>
        <v>0</v>
      </c>
      <c r="G92" s="130">
        <f t="shared" ref="G92:S92" si="19">G93</f>
        <v>0</v>
      </c>
      <c r="H92" s="130">
        <f t="shared" si="19"/>
        <v>0</v>
      </c>
      <c r="I92" s="130">
        <f t="shared" si="19"/>
        <v>0</v>
      </c>
      <c r="J92" s="130">
        <f t="shared" si="19"/>
        <v>0</v>
      </c>
      <c r="K92" s="130">
        <f t="shared" si="19"/>
        <v>0</v>
      </c>
      <c r="L92" s="130">
        <f t="shared" si="19"/>
        <v>0</v>
      </c>
      <c r="M92" s="130">
        <f t="shared" si="19"/>
        <v>0</v>
      </c>
      <c r="N92" s="130">
        <f t="shared" si="19"/>
        <v>0</v>
      </c>
      <c r="O92" s="130">
        <f>L92-K92</f>
        <v>0</v>
      </c>
      <c r="P92" s="130">
        <f t="shared" si="19"/>
        <v>0</v>
      </c>
      <c r="Q92" s="130">
        <f t="shared" si="19"/>
        <v>0</v>
      </c>
      <c r="R92" s="173">
        <f t="shared" si="19"/>
        <v>0</v>
      </c>
      <c r="S92" s="173">
        <f t="shared" si="19"/>
        <v>0</v>
      </c>
      <c r="T92" s="344"/>
      <c r="U92" s="345"/>
    </row>
    <row r="93" spans="1:21" hidden="1" x14ac:dyDescent="0.25">
      <c r="A93" s="127"/>
      <c r="B93" s="123"/>
      <c r="C93" s="134"/>
      <c r="D93" s="130">
        <f>D94</f>
        <v>0</v>
      </c>
      <c r="E93" s="130">
        <f>E94</f>
        <v>0</v>
      </c>
      <c r="F93" s="130">
        <v>0</v>
      </c>
      <c r="G93" s="130">
        <v>0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130">
        <v>0</v>
      </c>
      <c r="N93" s="130">
        <v>0</v>
      </c>
      <c r="O93" s="130">
        <v>0</v>
      </c>
      <c r="P93" s="130">
        <v>0</v>
      </c>
      <c r="Q93" s="130">
        <v>0</v>
      </c>
      <c r="R93" s="130">
        <v>0</v>
      </c>
      <c r="S93" s="130">
        <v>0</v>
      </c>
      <c r="T93" s="344"/>
      <c r="U93" s="345"/>
    </row>
    <row r="94" spans="1:21" ht="47.25" x14ac:dyDescent="0.25">
      <c r="A94" s="127" t="s">
        <v>792</v>
      </c>
      <c r="B94" s="215" t="s">
        <v>793</v>
      </c>
      <c r="C94" s="151"/>
      <c r="D94" s="130">
        <v>0</v>
      </c>
      <c r="E94" s="130">
        <v>0</v>
      </c>
      <c r="F94" s="130">
        <v>0</v>
      </c>
      <c r="G94" s="130">
        <v>0</v>
      </c>
      <c r="H94" s="130">
        <v>0</v>
      </c>
      <c r="I94" s="130">
        <v>0</v>
      </c>
      <c r="J94" s="130">
        <v>0</v>
      </c>
      <c r="K94" s="130">
        <v>0</v>
      </c>
      <c r="L94" s="130">
        <v>0</v>
      </c>
      <c r="M94" s="130">
        <v>0</v>
      </c>
      <c r="N94" s="130">
        <v>0</v>
      </c>
      <c r="O94" s="130">
        <f t="shared" ref="O94:O99" si="20">L94-K94</f>
        <v>0</v>
      </c>
      <c r="P94" s="147">
        <f t="shared" si="16"/>
        <v>0</v>
      </c>
      <c r="Q94" s="147">
        <f t="shared" si="17"/>
        <v>0</v>
      </c>
      <c r="R94" s="147">
        <f>N94-L94</f>
        <v>0</v>
      </c>
      <c r="S94" s="147">
        <f>O94-M94</f>
        <v>0</v>
      </c>
      <c r="T94" s="344"/>
      <c r="U94" s="345"/>
    </row>
    <row r="95" spans="1:21" ht="31.5" x14ac:dyDescent="0.25">
      <c r="A95" s="127" t="s">
        <v>792</v>
      </c>
      <c r="B95" s="215" t="s">
        <v>794</v>
      </c>
      <c r="C95" s="151"/>
      <c r="D95" s="130">
        <v>1.9450000000000001</v>
      </c>
      <c r="E95" s="130">
        <v>1.9450000000000001</v>
      </c>
      <c r="F95" s="130">
        <v>0</v>
      </c>
      <c r="G95" s="130">
        <v>0</v>
      </c>
      <c r="H95" s="130">
        <v>1.9450000000000001</v>
      </c>
      <c r="I95" s="130">
        <v>1.9450000000000001</v>
      </c>
      <c r="J95" s="130">
        <v>1.9450000000000001</v>
      </c>
      <c r="K95" s="130">
        <v>1.9450000000000001</v>
      </c>
      <c r="L95" s="130">
        <v>0</v>
      </c>
      <c r="M95" s="130">
        <v>0</v>
      </c>
      <c r="N95" s="130">
        <f>J95-L95</f>
        <v>1.9450000000000001</v>
      </c>
      <c r="O95" s="130">
        <f>K95-M95</f>
        <v>1.9450000000000001</v>
      </c>
      <c r="P95" s="147">
        <f>L95-J95</f>
        <v>-1.9450000000000001</v>
      </c>
      <c r="Q95" s="147">
        <f t="shared" si="17"/>
        <v>-1.9450000000000001</v>
      </c>
      <c r="R95" s="147">
        <f>P95/J95*100</f>
        <v>-100</v>
      </c>
      <c r="S95" s="147">
        <f>Q95/K95*100</f>
        <v>-100</v>
      </c>
      <c r="T95" s="344"/>
      <c r="U95" s="345"/>
    </row>
    <row r="96" spans="1:21" ht="94.5" x14ac:dyDescent="0.25">
      <c r="A96" s="127" t="s">
        <v>835</v>
      </c>
      <c r="B96" s="124" t="s">
        <v>891</v>
      </c>
      <c r="C96" s="134" t="s">
        <v>892</v>
      </c>
      <c r="D96" s="130">
        <v>1.9450000000000001</v>
      </c>
      <c r="E96" s="130">
        <v>1.9450000000000001</v>
      </c>
      <c r="F96" s="130">
        <v>0</v>
      </c>
      <c r="G96" s="130">
        <v>0</v>
      </c>
      <c r="H96" s="130">
        <v>1.9450000000000001</v>
      </c>
      <c r="I96" s="130">
        <v>1.9450000000000001</v>
      </c>
      <c r="J96" s="130">
        <v>1.9450000000000001</v>
      </c>
      <c r="K96" s="130">
        <v>1.9450000000000001</v>
      </c>
      <c r="L96" s="130">
        <v>0</v>
      </c>
      <c r="M96" s="130">
        <v>0</v>
      </c>
      <c r="N96" s="130">
        <f>J96-L96</f>
        <v>1.9450000000000001</v>
      </c>
      <c r="O96" s="130">
        <f>K96-M96</f>
        <v>1.9450000000000001</v>
      </c>
      <c r="P96" s="147">
        <f t="shared" si="16"/>
        <v>-1.9450000000000001</v>
      </c>
      <c r="Q96" s="147">
        <f t="shared" si="17"/>
        <v>-1.9450000000000001</v>
      </c>
      <c r="R96" s="147">
        <f>P96/J96*100</f>
        <v>-100</v>
      </c>
      <c r="S96" s="147">
        <f>Q96/K96*100</f>
        <v>-100</v>
      </c>
      <c r="T96" s="346" t="s">
        <v>911</v>
      </c>
      <c r="U96" s="347"/>
    </row>
    <row r="97" spans="1:21" ht="1.5" customHeight="1" x14ac:dyDescent="0.25">
      <c r="A97" s="127"/>
      <c r="B97" s="124"/>
      <c r="C97" s="134"/>
      <c r="D97" s="130"/>
      <c r="E97" s="130"/>
      <c r="F97" s="130">
        <v>0</v>
      </c>
      <c r="G97" s="130">
        <v>0</v>
      </c>
      <c r="H97" s="130">
        <v>0</v>
      </c>
      <c r="I97" s="130">
        <v>0</v>
      </c>
      <c r="J97" s="130"/>
      <c r="K97" s="130"/>
      <c r="L97" s="130"/>
      <c r="M97" s="130"/>
      <c r="N97" s="130">
        <f>L97-K97</f>
        <v>0</v>
      </c>
      <c r="O97" s="130">
        <f t="shared" si="20"/>
        <v>0</v>
      </c>
      <c r="P97" s="147">
        <f t="shared" ref="P97:Q99" si="21">L97-J97</f>
        <v>0</v>
      </c>
      <c r="Q97" s="147">
        <f t="shared" si="21"/>
        <v>0</v>
      </c>
      <c r="R97" s="177">
        <v>0</v>
      </c>
      <c r="S97" s="178">
        <v>0</v>
      </c>
      <c r="T97" s="344"/>
      <c r="U97" s="345"/>
    </row>
    <row r="98" spans="1:21" hidden="1" x14ac:dyDescent="0.25">
      <c r="A98" s="127"/>
      <c r="B98" s="124"/>
      <c r="C98" s="134"/>
      <c r="D98" s="130"/>
      <c r="E98" s="130"/>
      <c r="F98" s="130">
        <v>0</v>
      </c>
      <c r="G98" s="130">
        <v>0</v>
      </c>
      <c r="H98" s="130">
        <v>0</v>
      </c>
      <c r="I98" s="130">
        <v>0</v>
      </c>
      <c r="J98" s="130"/>
      <c r="K98" s="130"/>
      <c r="L98" s="130"/>
      <c r="M98" s="130"/>
      <c r="N98" s="130">
        <f>L98-K98</f>
        <v>0</v>
      </c>
      <c r="O98" s="130">
        <f t="shared" si="20"/>
        <v>0</v>
      </c>
      <c r="P98" s="147">
        <f t="shared" si="21"/>
        <v>0</v>
      </c>
      <c r="Q98" s="147">
        <f t="shared" si="21"/>
        <v>0</v>
      </c>
      <c r="R98" s="177">
        <v>0</v>
      </c>
      <c r="S98" s="178">
        <v>0</v>
      </c>
      <c r="T98" s="344"/>
      <c r="U98" s="345"/>
    </row>
    <row r="99" spans="1:21" hidden="1" x14ac:dyDescent="0.25">
      <c r="A99" s="127"/>
      <c r="B99" s="124"/>
      <c r="C99" s="134"/>
      <c r="D99" s="130"/>
      <c r="E99" s="130"/>
      <c r="F99" s="130">
        <v>0</v>
      </c>
      <c r="G99" s="130">
        <v>0</v>
      </c>
      <c r="H99" s="130">
        <v>0</v>
      </c>
      <c r="I99" s="130">
        <v>0</v>
      </c>
      <c r="J99" s="130"/>
      <c r="K99" s="130"/>
      <c r="L99" s="130"/>
      <c r="M99" s="130"/>
      <c r="N99" s="130">
        <f>L99-K99</f>
        <v>0</v>
      </c>
      <c r="O99" s="130">
        <f t="shared" si="20"/>
        <v>0</v>
      </c>
      <c r="P99" s="147">
        <f t="shared" si="21"/>
        <v>0</v>
      </c>
      <c r="Q99" s="147">
        <f t="shared" si="21"/>
        <v>0</v>
      </c>
      <c r="R99" s="177">
        <v>0</v>
      </c>
      <c r="S99" s="178">
        <v>0</v>
      </c>
      <c r="T99" s="344"/>
      <c r="U99" s="345"/>
    </row>
    <row r="100" spans="1:21" ht="47.25" x14ac:dyDescent="0.25">
      <c r="A100" s="127" t="s">
        <v>835</v>
      </c>
      <c r="B100" s="215" t="s">
        <v>836</v>
      </c>
      <c r="C100" s="150"/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0</v>
      </c>
      <c r="J100" s="130">
        <v>0</v>
      </c>
      <c r="K100" s="130">
        <v>0</v>
      </c>
      <c r="L100" s="130">
        <v>0</v>
      </c>
      <c r="M100" s="130">
        <v>0</v>
      </c>
      <c r="N100" s="130">
        <v>0</v>
      </c>
      <c r="O100" s="130">
        <v>0</v>
      </c>
      <c r="P100" s="147">
        <f t="shared" si="16"/>
        <v>0</v>
      </c>
      <c r="Q100" s="147">
        <f t="shared" si="17"/>
        <v>0</v>
      </c>
      <c r="R100" s="147">
        <f>N100-L100</f>
        <v>0</v>
      </c>
      <c r="S100" s="147">
        <f>O100-M100</f>
        <v>0</v>
      </c>
      <c r="T100" s="344"/>
      <c r="U100" s="345"/>
    </row>
    <row r="101" spans="1:21" x14ac:dyDescent="0.25">
      <c r="A101" s="127" t="s">
        <v>835</v>
      </c>
      <c r="B101" s="124" t="s">
        <v>816</v>
      </c>
      <c r="C101" s="150"/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  <c r="I101" s="130">
        <v>0</v>
      </c>
      <c r="J101" s="130">
        <v>0</v>
      </c>
      <c r="K101" s="130">
        <v>0</v>
      </c>
      <c r="L101" s="130">
        <v>0</v>
      </c>
      <c r="M101" s="130">
        <v>0</v>
      </c>
      <c r="N101" s="130">
        <v>0</v>
      </c>
      <c r="O101" s="130">
        <v>0</v>
      </c>
      <c r="P101" s="147">
        <f t="shared" si="16"/>
        <v>0</v>
      </c>
      <c r="Q101" s="147">
        <f t="shared" si="17"/>
        <v>0</v>
      </c>
      <c r="R101" s="147">
        <f t="shared" ref="R101:R120" si="22">N101-L101</f>
        <v>0</v>
      </c>
      <c r="S101" s="147">
        <f t="shared" ref="S101:S120" si="23">O101-M101</f>
        <v>0</v>
      </c>
      <c r="T101" s="344"/>
      <c r="U101" s="345"/>
    </row>
    <row r="102" spans="1:21" x14ac:dyDescent="0.25">
      <c r="A102" s="127" t="s">
        <v>755</v>
      </c>
      <c r="B102" s="124" t="s">
        <v>816</v>
      </c>
      <c r="C102" s="150"/>
      <c r="D102" s="130">
        <v>0</v>
      </c>
      <c r="E102" s="130">
        <v>0</v>
      </c>
      <c r="F102" s="130">
        <v>0</v>
      </c>
      <c r="G102" s="130">
        <v>0</v>
      </c>
      <c r="H102" s="130">
        <v>0</v>
      </c>
      <c r="I102" s="130">
        <v>0</v>
      </c>
      <c r="J102" s="130">
        <v>0</v>
      </c>
      <c r="K102" s="130">
        <v>0</v>
      </c>
      <c r="L102" s="130">
        <v>0</v>
      </c>
      <c r="M102" s="130">
        <v>0</v>
      </c>
      <c r="N102" s="130">
        <v>0</v>
      </c>
      <c r="O102" s="130">
        <v>0</v>
      </c>
      <c r="P102" s="147">
        <f t="shared" si="16"/>
        <v>0</v>
      </c>
      <c r="Q102" s="147">
        <f t="shared" si="17"/>
        <v>0</v>
      </c>
      <c r="R102" s="147">
        <f t="shared" si="22"/>
        <v>0</v>
      </c>
      <c r="S102" s="147">
        <f t="shared" si="23"/>
        <v>0</v>
      </c>
      <c r="T102" s="344"/>
      <c r="U102" s="345"/>
    </row>
    <row r="103" spans="1:21" x14ac:dyDescent="0.25">
      <c r="A103" s="127" t="s">
        <v>107</v>
      </c>
      <c r="B103" s="215" t="s">
        <v>755</v>
      </c>
      <c r="C103" s="150"/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  <c r="J103" s="130">
        <v>0</v>
      </c>
      <c r="K103" s="130">
        <v>0</v>
      </c>
      <c r="L103" s="130">
        <v>0</v>
      </c>
      <c r="M103" s="130">
        <v>0</v>
      </c>
      <c r="N103" s="130">
        <v>0</v>
      </c>
      <c r="O103" s="130">
        <v>0</v>
      </c>
      <c r="P103" s="147">
        <f t="shared" si="16"/>
        <v>0</v>
      </c>
      <c r="Q103" s="147">
        <f t="shared" si="17"/>
        <v>0</v>
      </c>
      <c r="R103" s="147">
        <f t="shared" si="22"/>
        <v>0</v>
      </c>
      <c r="S103" s="147">
        <f t="shared" si="23"/>
        <v>0</v>
      </c>
      <c r="T103" s="344"/>
      <c r="U103" s="345"/>
    </row>
    <row r="104" spans="1:21" ht="47.25" x14ac:dyDescent="0.25">
      <c r="A104" s="127" t="s">
        <v>109</v>
      </c>
      <c r="B104" s="215" t="s">
        <v>837</v>
      </c>
      <c r="C104" s="150"/>
      <c r="D104" s="130">
        <v>0</v>
      </c>
      <c r="E104" s="130">
        <v>0</v>
      </c>
      <c r="F104" s="130">
        <v>0</v>
      </c>
      <c r="G104" s="130">
        <v>0</v>
      </c>
      <c r="H104" s="130">
        <v>0</v>
      </c>
      <c r="I104" s="130">
        <v>0</v>
      </c>
      <c r="J104" s="130">
        <v>0</v>
      </c>
      <c r="K104" s="130">
        <v>0</v>
      </c>
      <c r="L104" s="130">
        <v>0</v>
      </c>
      <c r="M104" s="130">
        <v>0</v>
      </c>
      <c r="N104" s="130">
        <v>0</v>
      </c>
      <c r="O104" s="130">
        <v>0</v>
      </c>
      <c r="P104" s="147">
        <f t="shared" si="16"/>
        <v>0</v>
      </c>
      <c r="Q104" s="147">
        <f t="shared" si="17"/>
        <v>0</v>
      </c>
      <c r="R104" s="147">
        <f t="shared" si="22"/>
        <v>0</v>
      </c>
      <c r="S104" s="147">
        <f t="shared" si="23"/>
        <v>0</v>
      </c>
      <c r="T104" s="344"/>
      <c r="U104" s="345"/>
    </row>
    <row r="105" spans="1:21" ht="47.25" x14ac:dyDescent="0.25">
      <c r="A105" s="127" t="s">
        <v>109</v>
      </c>
      <c r="B105" s="215" t="s">
        <v>838</v>
      </c>
      <c r="C105" s="150"/>
      <c r="D105" s="130">
        <v>0</v>
      </c>
      <c r="E105" s="130">
        <v>0</v>
      </c>
      <c r="F105" s="130">
        <v>0</v>
      </c>
      <c r="G105" s="130">
        <v>0</v>
      </c>
      <c r="H105" s="130">
        <v>0</v>
      </c>
      <c r="I105" s="130">
        <v>0</v>
      </c>
      <c r="J105" s="130">
        <v>0</v>
      </c>
      <c r="K105" s="130">
        <v>0</v>
      </c>
      <c r="L105" s="130">
        <v>0</v>
      </c>
      <c r="M105" s="130">
        <v>0</v>
      </c>
      <c r="N105" s="130">
        <v>0</v>
      </c>
      <c r="O105" s="130">
        <v>0</v>
      </c>
      <c r="P105" s="147">
        <f t="shared" si="16"/>
        <v>0</v>
      </c>
      <c r="Q105" s="147">
        <f t="shared" si="17"/>
        <v>0</v>
      </c>
      <c r="R105" s="147">
        <f t="shared" si="22"/>
        <v>0</v>
      </c>
      <c r="S105" s="147">
        <f t="shared" si="23"/>
        <v>0</v>
      </c>
      <c r="T105" s="344"/>
      <c r="U105" s="345"/>
    </row>
    <row r="106" spans="1:21" x14ac:dyDescent="0.25">
      <c r="A106" s="127" t="s">
        <v>109</v>
      </c>
      <c r="B106" s="124" t="s">
        <v>816</v>
      </c>
      <c r="C106" s="150"/>
      <c r="D106" s="130">
        <v>0</v>
      </c>
      <c r="E106" s="130">
        <v>0</v>
      </c>
      <c r="F106" s="130">
        <v>0</v>
      </c>
      <c r="G106" s="130">
        <v>0</v>
      </c>
      <c r="H106" s="130">
        <v>0</v>
      </c>
      <c r="I106" s="130">
        <v>0</v>
      </c>
      <c r="J106" s="130">
        <v>0</v>
      </c>
      <c r="K106" s="130">
        <v>0</v>
      </c>
      <c r="L106" s="130">
        <v>0</v>
      </c>
      <c r="M106" s="130">
        <v>0</v>
      </c>
      <c r="N106" s="130">
        <v>0</v>
      </c>
      <c r="O106" s="130">
        <v>0</v>
      </c>
      <c r="P106" s="147">
        <f t="shared" si="16"/>
        <v>0</v>
      </c>
      <c r="Q106" s="147">
        <f t="shared" si="17"/>
        <v>0</v>
      </c>
      <c r="R106" s="147">
        <f t="shared" si="22"/>
        <v>0</v>
      </c>
      <c r="S106" s="147">
        <f t="shared" si="23"/>
        <v>0</v>
      </c>
      <c r="T106" s="344"/>
      <c r="U106" s="345"/>
    </row>
    <row r="107" spans="1:21" x14ac:dyDescent="0.25">
      <c r="A107" s="127" t="s">
        <v>755</v>
      </c>
      <c r="B107" s="124" t="s">
        <v>816</v>
      </c>
      <c r="C107" s="150"/>
      <c r="D107" s="130">
        <v>0</v>
      </c>
      <c r="E107" s="130">
        <v>0</v>
      </c>
      <c r="F107" s="130">
        <v>0</v>
      </c>
      <c r="G107" s="130">
        <v>0</v>
      </c>
      <c r="H107" s="130">
        <v>0</v>
      </c>
      <c r="I107" s="130">
        <v>0</v>
      </c>
      <c r="J107" s="130">
        <v>0</v>
      </c>
      <c r="K107" s="130">
        <v>0</v>
      </c>
      <c r="L107" s="130">
        <v>0</v>
      </c>
      <c r="M107" s="130">
        <v>0</v>
      </c>
      <c r="N107" s="130">
        <v>0</v>
      </c>
      <c r="O107" s="130">
        <v>0</v>
      </c>
      <c r="P107" s="147">
        <f t="shared" si="16"/>
        <v>0</v>
      </c>
      <c r="Q107" s="147">
        <f t="shared" si="17"/>
        <v>0</v>
      </c>
      <c r="R107" s="147">
        <f t="shared" si="22"/>
        <v>0</v>
      </c>
      <c r="S107" s="147">
        <f t="shared" si="23"/>
        <v>0</v>
      </c>
      <c r="T107" s="344"/>
      <c r="U107" s="345"/>
    </row>
    <row r="108" spans="1:21" x14ac:dyDescent="0.25">
      <c r="A108" s="127" t="s">
        <v>110</v>
      </c>
      <c r="B108" s="215" t="s">
        <v>755</v>
      </c>
      <c r="C108" s="150"/>
      <c r="D108" s="130">
        <v>0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130">
        <v>0</v>
      </c>
      <c r="L108" s="130">
        <v>0</v>
      </c>
      <c r="M108" s="130">
        <v>0</v>
      </c>
      <c r="N108" s="130">
        <v>0</v>
      </c>
      <c r="O108" s="130">
        <v>0</v>
      </c>
      <c r="P108" s="147">
        <f t="shared" si="16"/>
        <v>0</v>
      </c>
      <c r="Q108" s="147">
        <f t="shared" si="17"/>
        <v>0</v>
      </c>
      <c r="R108" s="147">
        <f t="shared" si="22"/>
        <v>0</v>
      </c>
      <c r="S108" s="147">
        <f t="shared" si="23"/>
        <v>0</v>
      </c>
      <c r="T108" s="344"/>
      <c r="U108" s="345"/>
    </row>
    <row r="109" spans="1:21" ht="47.25" x14ac:dyDescent="0.25">
      <c r="A109" s="127" t="s">
        <v>110</v>
      </c>
      <c r="B109" s="215" t="s">
        <v>839</v>
      </c>
      <c r="C109" s="150"/>
      <c r="D109" s="130">
        <v>0</v>
      </c>
      <c r="E109" s="130">
        <v>0</v>
      </c>
      <c r="F109" s="130">
        <v>0</v>
      </c>
      <c r="G109" s="130">
        <v>0</v>
      </c>
      <c r="H109" s="130">
        <v>0</v>
      </c>
      <c r="I109" s="130">
        <v>0</v>
      </c>
      <c r="J109" s="130">
        <v>0</v>
      </c>
      <c r="K109" s="130">
        <v>0</v>
      </c>
      <c r="L109" s="130">
        <v>0</v>
      </c>
      <c r="M109" s="130">
        <v>0</v>
      </c>
      <c r="N109" s="130">
        <v>0</v>
      </c>
      <c r="O109" s="130">
        <v>0</v>
      </c>
      <c r="P109" s="147">
        <f t="shared" si="16"/>
        <v>0</v>
      </c>
      <c r="Q109" s="147">
        <f t="shared" si="17"/>
        <v>0</v>
      </c>
      <c r="R109" s="147">
        <f t="shared" si="22"/>
        <v>0</v>
      </c>
      <c r="S109" s="147">
        <f t="shared" si="23"/>
        <v>0</v>
      </c>
      <c r="T109" s="344"/>
      <c r="U109" s="345"/>
    </row>
    <row r="110" spans="1:21" x14ac:dyDescent="0.25">
      <c r="A110" s="127" t="s">
        <v>110</v>
      </c>
      <c r="B110" s="124" t="s">
        <v>816</v>
      </c>
      <c r="C110" s="150"/>
      <c r="D110" s="130">
        <v>0</v>
      </c>
      <c r="E110" s="130">
        <v>0</v>
      </c>
      <c r="F110" s="130">
        <v>0</v>
      </c>
      <c r="G110" s="130">
        <v>0</v>
      </c>
      <c r="H110" s="130">
        <v>0</v>
      </c>
      <c r="I110" s="130">
        <v>0</v>
      </c>
      <c r="J110" s="130">
        <v>0</v>
      </c>
      <c r="K110" s="130">
        <v>0</v>
      </c>
      <c r="L110" s="130">
        <v>0</v>
      </c>
      <c r="M110" s="130">
        <v>0</v>
      </c>
      <c r="N110" s="130">
        <v>0</v>
      </c>
      <c r="O110" s="130">
        <v>0</v>
      </c>
      <c r="P110" s="147">
        <f t="shared" si="16"/>
        <v>0</v>
      </c>
      <c r="Q110" s="147">
        <f t="shared" si="17"/>
        <v>0</v>
      </c>
      <c r="R110" s="147">
        <f t="shared" si="22"/>
        <v>0</v>
      </c>
      <c r="S110" s="147">
        <f t="shared" si="23"/>
        <v>0</v>
      </c>
      <c r="T110" s="344"/>
      <c r="U110" s="345"/>
    </row>
    <row r="111" spans="1:21" x14ac:dyDescent="0.25">
      <c r="A111" s="127" t="s">
        <v>755</v>
      </c>
      <c r="B111" s="124" t="s">
        <v>816</v>
      </c>
      <c r="C111" s="150"/>
      <c r="D111" s="130">
        <v>0</v>
      </c>
      <c r="E111" s="130">
        <v>0</v>
      </c>
      <c r="F111" s="130">
        <v>0</v>
      </c>
      <c r="G111" s="130">
        <v>0</v>
      </c>
      <c r="H111" s="130">
        <v>0</v>
      </c>
      <c r="I111" s="130">
        <v>0</v>
      </c>
      <c r="J111" s="130">
        <v>0</v>
      </c>
      <c r="K111" s="130">
        <v>0</v>
      </c>
      <c r="L111" s="130">
        <v>0</v>
      </c>
      <c r="M111" s="130">
        <v>0</v>
      </c>
      <c r="N111" s="130">
        <v>0</v>
      </c>
      <c r="O111" s="130">
        <v>0</v>
      </c>
      <c r="P111" s="147">
        <f t="shared" si="16"/>
        <v>0</v>
      </c>
      <c r="Q111" s="147">
        <f t="shared" si="17"/>
        <v>0</v>
      </c>
      <c r="R111" s="147">
        <f t="shared" si="22"/>
        <v>0</v>
      </c>
      <c r="S111" s="147">
        <f t="shared" si="23"/>
        <v>0</v>
      </c>
      <c r="T111" s="344"/>
      <c r="U111" s="345"/>
    </row>
    <row r="112" spans="1:21" x14ac:dyDescent="0.25">
      <c r="A112" s="127" t="s">
        <v>111</v>
      </c>
      <c r="B112" s="215" t="s">
        <v>755</v>
      </c>
      <c r="C112" s="150"/>
      <c r="D112" s="130">
        <v>0</v>
      </c>
      <c r="E112" s="130">
        <v>0</v>
      </c>
      <c r="F112" s="130">
        <v>0</v>
      </c>
      <c r="G112" s="130">
        <v>0</v>
      </c>
      <c r="H112" s="130">
        <v>0</v>
      </c>
      <c r="I112" s="130">
        <v>0</v>
      </c>
      <c r="J112" s="130">
        <v>0</v>
      </c>
      <c r="K112" s="130">
        <v>0</v>
      </c>
      <c r="L112" s="130">
        <v>0</v>
      </c>
      <c r="M112" s="130">
        <v>0</v>
      </c>
      <c r="N112" s="130">
        <v>0</v>
      </c>
      <c r="O112" s="130">
        <v>0</v>
      </c>
      <c r="P112" s="147">
        <f t="shared" si="16"/>
        <v>0</v>
      </c>
      <c r="Q112" s="147">
        <f t="shared" si="17"/>
        <v>0</v>
      </c>
      <c r="R112" s="147">
        <f t="shared" si="22"/>
        <v>0</v>
      </c>
      <c r="S112" s="147">
        <f t="shared" si="23"/>
        <v>0</v>
      </c>
      <c r="T112" s="344"/>
      <c r="U112" s="345"/>
    </row>
    <row r="113" spans="1:21" ht="31.5" x14ac:dyDescent="0.25">
      <c r="A113" s="127" t="s">
        <v>111</v>
      </c>
      <c r="B113" s="215" t="s">
        <v>840</v>
      </c>
      <c r="C113" s="150"/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  <c r="I113" s="130">
        <v>0</v>
      </c>
      <c r="J113" s="130">
        <v>0</v>
      </c>
      <c r="K113" s="130">
        <v>0</v>
      </c>
      <c r="L113" s="130">
        <v>0</v>
      </c>
      <c r="M113" s="130">
        <v>0</v>
      </c>
      <c r="N113" s="130">
        <v>0</v>
      </c>
      <c r="O113" s="130">
        <v>0</v>
      </c>
      <c r="P113" s="147">
        <f t="shared" si="16"/>
        <v>0</v>
      </c>
      <c r="Q113" s="147">
        <f t="shared" si="17"/>
        <v>0</v>
      </c>
      <c r="R113" s="147">
        <f t="shared" si="22"/>
        <v>0</v>
      </c>
      <c r="S113" s="147">
        <f t="shared" si="23"/>
        <v>0</v>
      </c>
      <c r="T113" s="344"/>
      <c r="U113" s="345"/>
    </row>
    <row r="114" spans="1:21" x14ac:dyDescent="0.25">
      <c r="A114" s="127" t="s">
        <v>111</v>
      </c>
      <c r="B114" s="124" t="s">
        <v>816</v>
      </c>
      <c r="C114" s="150"/>
      <c r="D114" s="130">
        <v>0</v>
      </c>
      <c r="E114" s="130">
        <v>0</v>
      </c>
      <c r="F114" s="130">
        <v>0</v>
      </c>
      <c r="G114" s="130">
        <v>0</v>
      </c>
      <c r="H114" s="130">
        <v>0</v>
      </c>
      <c r="I114" s="130">
        <v>0</v>
      </c>
      <c r="J114" s="130">
        <v>0</v>
      </c>
      <c r="K114" s="130">
        <v>0</v>
      </c>
      <c r="L114" s="130">
        <v>0</v>
      </c>
      <c r="M114" s="130">
        <v>0</v>
      </c>
      <c r="N114" s="130">
        <v>0</v>
      </c>
      <c r="O114" s="130">
        <v>0</v>
      </c>
      <c r="P114" s="147">
        <f t="shared" si="16"/>
        <v>0</v>
      </c>
      <c r="Q114" s="147">
        <f t="shared" si="17"/>
        <v>0</v>
      </c>
      <c r="R114" s="147">
        <f t="shared" si="22"/>
        <v>0</v>
      </c>
      <c r="S114" s="147">
        <f t="shared" si="23"/>
        <v>0</v>
      </c>
      <c r="T114" s="344"/>
      <c r="U114" s="345"/>
    </row>
    <row r="115" spans="1:21" x14ac:dyDescent="0.25">
      <c r="A115" s="127" t="s">
        <v>755</v>
      </c>
      <c r="B115" s="124" t="s">
        <v>816</v>
      </c>
      <c r="C115" s="150"/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  <c r="I115" s="130">
        <v>0</v>
      </c>
      <c r="J115" s="130">
        <v>0</v>
      </c>
      <c r="K115" s="130">
        <v>0</v>
      </c>
      <c r="L115" s="130">
        <v>0</v>
      </c>
      <c r="M115" s="130">
        <v>0</v>
      </c>
      <c r="N115" s="130">
        <v>0</v>
      </c>
      <c r="O115" s="130">
        <v>0</v>
      </c>
      <c r="P115" s="147">
        <f t="shared" si="16"/>
        <v>0</v>
      </c>
      <c r="Q115" s="147">
        <f t="shared" si="17"/>
        <v>0</v>
      </c>
      <c r="R115" s="147">
        <f t="shared" si="22"/>
        <v>0</v>
      </c>
      <c r="S115" s="147">
        <f t="shared" si="23"/>
        <v>0</v>
      </c>
      <c r="T115" s="344"/>
      <c r="U115" s="345"/>
    </row>
    <row r="116" spans="1:21" x14ac:dyDescent="0.25">
      <c r="A116" s="127" t="s">
        <v>112</v>
      </c>
      <c r="B116" s="215" t="s">
        <v>755</v>
      </c>
      <c r="C116" s="150"/>
      <c r="D116" s="130">
        <v>0</v>
      </c>
      <c r="E116" s="130">
        <v>0</v>
      </c>
      <c r="F116" s="130">
        <v>0</v>
      </c>
      <c r="G116" s="130">
        <v>0</v>
      </c>
      <c r="H116" s="130">
        <v>0</v>
      </c>
      <c r="I116" s="130">
        <v>0</v>
      </c>
      <c r="J116" s="130">
        <v>0</v>
      </c>
      <c r="K116" s="130">
        <v>0</v>
      </c>
      <c r="L116" s="130">
        <v>0</v>
      </c>
      <c r="M116" s="130">
        <v>0</v>
      </c>
      <c r="N116" s="130">
        <v>0</v>
      </c>
      <c r="O116" s="130">
        <v>0</v>
      </c>
      <c r="P116" s="147">
        <f t="shared" si="16"/>
        <v>0</v>
      </c>
      <c r="Q116" s="147">
        <f t="shared" si="17"/>
        <v>0</v>
      </c>
      <c r="R116" s="147">
        <f t="shared" si="22"/>
        <v>0</v>
      </c>
      <c r="S116" s="147">
        <f t="shared" si="23"/>
        <v>0</v>
      </c>
      <c r="T116" s="344"/>
      <c r="U116" s="345"/>
    </row>
    <row r="117" spans="1:21" ht="47.25" x14ac:dyDescent="0.25">
      <c r="A117" s="127" t="s">
        <v>112</v>
      </c>
      <c r="B117" s="215" t="s">
        <v>841</v>
      </c>
      <c r="C117" s="150"/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  <c r="I117" s="130">
        <v>0</v>
      </c>
      <c r="J117" s="130">
        <v>0</v>
      </c>
      <c r="K117" s="130">
        <v>0</v>
      </c>
      <c r="L117" s="130">
        <v>0</v>
      </c>
      <c r="M117" s="130">
        <v>0</v>
      </c>
      <c r="N117" s="130">
        <v>0</v>
      </c>
      <c r="O117" s="130">
        <v>0</v>
      </c>
      <c r="P117" s="147">
        <f t="shared" si="16"/>
        <v>0</v>
      </c>
      <c r="Q117" s="147">
        <f t="shared" si="17"/>
        <v>0</v>
      </c>
      <c r="R117" s="147">
        <f t="shared" si="22"/>
        <v>0</v>
      </c>
      <c r="S117" s="147">
        <f t="shared" si="23"/>
        <v>0</v>
      </c>
      <c r="T117" s="344"/>
      <c r="U117" s="345"/>
    </row>
    <row r="118" spans="1:21" x14ac:dyDescent="0.25">
      <c r="A118" s="127" t="s">
        <v>112</v>
      </c>
      <c r="B118" s="124" t="s">
        <v>816</v>
      </c>
      <c r="C118" s="150"/>
      <c r="D118" s="130">
        <v>0</v>
      </c>
      <c r="E118" s="130">
        <v>0</v>
      </c>
      <c r="F118" s="130">
        <v>0</v>
      </c>
      <c r="G118" s="130">
        <v>0</v>
      </c>
      <c r="H118" s="130">
        <v>0</v>
      </c>
      <c r="I118" s="130">
        <v>0</v>
      </c>
      <c r="J118" s="130">
        <v>0</v>
      </c>
      <c r="K118" s="130">
        <v>0</v>
      </c>
      <c r="L118" s="130">
        <v>0</v>
      </c>
      <c r="M118" s="130">
        <v>0</v>
      </c>
      <c r="N118" s="130">
        <v>0</v>
      </c>
      <c r="O118" s="130">
        <v>0</v>
      </c>
      <c r="P118" s="147">
        <f t="shared" si="16"/>
        <v>0</v>
      </c>
      <c r="Q118" s="147">
        <f t="shared" si="17"/>
        <v>0</v>
      </c>
      <c r="R118" s="147">
        <f t="shared" si="22"/>
        <v>0</v>
      </c>
      <c r="S118" s="147">
        <f t="shared" si="23"/>
        <v>0</v>
      </c>
      <c r="T118" s="344"/>
      <c r="U118" s="345"/>
    </row>
    <row r="119" spans="1:21" x14ac:dyDescent="0.25">
      <c r="A119" s="127" t="s">
        <v>755</v>
      </c>
      <c r="B119" s="124" t="s">
        <v>816</v>
      </c>
      <c r="C119" s="150"/>
      <c r="D119" s="130">
        <v>0</v>
      </c>
      <c r="E119" s="130">
        <v>0</v>
      </c>
      <c r="F119" s="130">
        <v>0</v>
      </c>
      <c r="G119" s="130">
        <v>0</v>
      </c>
      <c r="H119" s="130">
        <v>0</v>
      </c>
      <c r="I119" s="130">
        <v>0</v>
      </c>
      <c r="J119" s="130">
        <v>0</v>
      </c>
      <c r="K119" s="130">
        <v>0</v>
      </c>
      <c r="L119" s="130">
        <v>0</v>
      </c>
      <c r="M119" s="130">
        <v>0</v>
      </c>
      <c r="N119" s="130">
        <v>0</v>
      </c>
      <c r="O119" s="130">
        <v>0</v>
      </c>
      <c r="P119" s="147">
        <f t="shared" si="16"/>
        <v>0</v>
      </c>
      <c r="Q119" s="147">
        <f t="shared" si="17"/>
        <v>0</v>
      </c>
      <c r="R119" s="147">
        <f t="shared" si="22"/>
        <v>0</v>
      </c>
      <c r="S119" s="147">
        <f t="shared" si="23"/>
        <v>0</v>
      </c>
      <c r="T119" s="344"/>
      <c r="U119" s="345"/>
    </row>
    <row r="120" spans="1:21" x14ac:dyDescent="0.25">
      <c r="A120" s="127" t="s">
        <v>113</v>
      </c>
      <c r="B120" s="215" t="s">
        <v>755</v>
      </c>
      <c r="C120" s="150"/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0</v>
      </c>
      <c r="J120" s="130">
        <v>0</v>
      </c>
      <c r="K120" s="130">
        <v>0</v>
      </c>
      <c r="L120" s="130">
        <v>0</v>
      </c>
      <c r="M120" s="130">
        <v>0</v>
      </c>
      <c r="N120" s="130">
        <v>0</v>
      </c>
      <c r="O120" s="130">
        <v>0</v>
      </c>
      <c r="P120" s="147">
        <f t="shared" si="16"/>
        <v>0</v>
      </c>
      <c r="Q120" s="147">
        <f t="shared" si="17"/>
        <v>0</v>
      </c>
      <c r="R120" s="147">
        <f t="shared" si="22"/>
        <v>0</v>
      </c>
      <c r="S120" s="147">
        <f t="shared" si="23"/>
        <v>0</v>
      </c>
      <c r="T120" s="344"/>
      <c r="U120" s="345"/>
    </row>
    <row r="121" spans="1:21" ht="63" x14ac:dyDescent="0.25">
      <c r="A121" s="127" t="s">
        <v>113</v>
      </c>
      <c r="B121" s="215" t="s">
        <v>842</v>
      </c>
      <c r="C121" s="150"/>
      <c r="D121" s="130">
        <f>D122</f>
        <v>2.9689999999999999</v>
      </c>
      <c r="E121" s="130">
        <f>E122</f>
        <v>2.9689999999999999</v>
      </c>
      <c r="F121" s="130">
        <v>0</v>
      </c>
      <c r="G121" s="130">
        <v>0</v>
      </c>
      <c r="H121" s="130">
        <v>2.9689999999999999</v>
      </c>
      <c r="I121" s="130">
        <v>2.9689999999999999</v>
      </c>
      <c r="J121" s="130">
        <v>2.9689999999999999</v>
      </c>
      <c r="K121" s="130">
        <v>2.9689999999999999</v>
      </c>
      <c r="L121" s="130">
        <v>0</v>
      </c>
      <c r="M121" s="130">
        <v>0</v>
      </c>
      <c r="N121" s="130">
        <v>0</v>
      </c>
      <c r="O121" s="130">
        <v>0</v>
      </c>
      <c r="P121" s="147">
        <f t="shared" si="16"/>
        <v>-2.9689999999999999</v>
      </c>
      <c r="Q121" s="147">
        <f t="shared" si="17"/>
        <v>-2.9689999999999999</v>
      </c>
      <c r="R121" s="147">
        <f t="shared" ref="R121:S123" si="24">P121/J121*100</f>
        <v>-100</v>
      </c>
      <c r="S121" s="147">
        <f t="shared" si="24"/>
        <v>-100</v>
      </c>
      <c r="T121" s="344"/>
      <c r="U121" s="345"/>
    </row>
    <row r="122" spans="1:21" x14ac:dyDescent="0.25">
      <c r="A122" s="127" t="s">
        <v>113</v>
      </c>
      <c r="B122" s="124" t="s">
        <v>816</v>
      </c>
      <c r="C122" s="150"/>
      <c r="D122" s="130">
        <v>2.9689999999999999</v>
      </c>
      <c r="E122" s="130">
        <v>2.9689999999999999</v>
      </c>
      <c r="F122" s="130">
        <v>0</v>
      </c>
      <c r="G122" s="130">
        <v>0</v>
      </c>
      <c r="H122" s="130">
        <v>2.9689999999999999</v>
      </c>
      <c r="I122" s="130">
        <v>2.9689999999999999</v>
      </c>
      <c r="J122" s="130">
        <v>2.9689999999999999</v>
      </c>
      <c r="K122" s="130">
        <v>2.9689999999999999</v>
      </c>
      <c r="L122" s="130">
        <v>0</v>
      </c>
      <c r="M122" s="130">
        <v>0</v>
      </c>
      <c r="N122" s="130">
        <v>0</v>
      </c>
      <c r="O122" s="130">
        <v>0</v>
      </c>
      <c r="P122" s="147">
        <f t="shared" si="16"/>
        <v>-2.9689999999999999</v>
      </c>
      <c r="Q122" s="147">
        <f t="shared" si="17"/>
        <v>-2.9689999999999999</v>
      </c>
      <c r="R122" s="147">
        <f t="shared" si="24"/>
        <v>-100</v>
      </c>
      <c r="S122" s="147">
        <f t="shared" si="24"/>
        <v>-100</v>
      </c>
      <c r="T122" s="344"/>
      <c r="U122" s="345"/>
    </row>
    <row r="123" spans="1:21" ht="47.25" x14ac:dyDescent="0.25">
      <c r="A123" s="127" t="s">
        <v>888</v>
      </c>
      <c r="B123" s="124" t="s">
        <v>889</v>
      </c>
      <c r="C123" s="150" t="s">
        <v>890</v>
      </c>
      <c r="D123" s="130">
        <v>2.9689999999999999</v>
      </c>
      <c r="E123" s="130">
        <v>2.9689999999999999</v>
      </c>
      <c r="F123" s="130">
        <v>0</v>
      </c>
      <c r="G123" s="130">
        <v>0</v>
      </c>
      <c r="H123" s="130">
        <v>2.9689999999999999</v>
      </c>
      <c r="I123" s="130">
        <v>2.9689999999999999</v>
      </c>
      <c r="J123" s="130">
        <v>2.9689999999999999</v>
      </c>
      <c r="K123" s="130">
        <v>2.9689999999999999</v>
      </c>
      <c r="L123" s="130">
        <v>0</v>
      </c>
      <c r="M123" s="130">
        <v>0</v>
      </c>
      <c r="N123" s="130">
        <v>0</v>
      </c>
      <c r="O123" s="130">
        <v>0</v>
      </c>
      <c r="P123" s="147">
        <f t="shared" si="16"/>
        <v>-2.9689999999999999</v>
      </c>
      <c r="Q123" s="147">
        <f t="shared" si="17"/>
        <v>-2.9689999999999999</v>
      </c>
      <c r="R123" s="147">
        <f t="shared" si="24"/>
        <v>-100</v>
      </c>
      <c r="S123" s="147">
        <f t="shared" si="24"/>
        <v>-100</v>
      </c>
      <c r="T123" s="346" t="s">
        <v>912</v>
      </c>
      <c r="U123" s="347"/>
    </row>
    <row r="124" spans="1:21" x14ac:dyDescent="0.25">
      <c r="A124" s="127" t="s">
        <v>114</v>
      </c>
      <c r="B124" s="215" t="s">
        <v>755</v>
      </c>
      <c r="C124" s="150"/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  <c r="I124" s="130">
        <v>0</v>
      </c>
      <c r="J124" s="130">
        <v>0</v>
      </c>
      <c r="K124" s="130">
        <v>0</v>
      </c>
      <c r="L124" s="130">
        <v>0</v>
      </c>
      <c r="M124" s="130">
        <v>0</v>
      </c>
      <c r="N124" s="130">
        <v>0</v>
      </c>
      <c r="O124" s="130">
        <v>0</v>
      </c>
      <c r="P124" s="147">
        <f t="shared" si="16"/>
        <v>0</v>
      </c>
      <c r="Q124" s="147">
        <f t="shared" si="17"/>
        <v>0</v>
      </c>
      <c r="R124" s="147">
        <f t="shared" ref="R124:R154" si="25">N124-L124</f>
        <v>0</v>
      </c>
      <c r="S124" s="147">
        <f t="shared" ref="S124:S154" si="26">O124-M124</f>
        <v>0</v>
      </c>
      <c r="T124" s="344"/>
      <c r="U124" s="345"/>
    </row>
    <row r="125" spans="1:21" ht="63" x14ac:dyDescent="0.25">
      <c r="A125" s="127" t="s">
        <v>114</v>
      </c>
      <c r="B125" s="215" t="s">
        <v>843</v>
      </c>
      <c r="C125" s="150"/>
      <c r="D125" s="130">
        <v>0</v>
      </c>
      <c r="E125" s="130">
        <v>0</v>
      </c>
      <c r="F125" s="130">
        <v>0</v>
      </c>
      <c r="G125" s="130">
        <v>0</v>
      </c>
      <c r="H125" s="130">
        <v>0</v>
      </c>
      <c r="I125" s="130">
        <v>0</v>
      </c>
      <c r="J125" s="130">
        <v>0</v>
      </c>
      <c r="K125" s="130">
        <v>0</v>
      </c>
      <c r="L125" s="130">
        <v>0</v>
      </c>
      <c r="M125" s="130">
        <v>0</v>
      </c>
      <c r="N125" s="130">
        <v>0</v>
      </c>
      <c r="O125" s="130">
        <v>0</v>
      </c>
      <c r="P125" s="147">
        <f t="shared" si="16"/>
        <v>0</v>
      </c>
      <c r="Q125" s="147">
        <f t="shared" si="17"/>
        <v>0</v>
      </c>
      <c r="R125" s="147">
        <f t="shared" si="25"/>
        <v>0</v>
      </c>
      <c r="S125" s="147">
        <f t="shared" si="26"/>
        <v>0</v>
      </c>
      <c r="T125" s="344"/>
      <c r="U125" s="345"/>
    </row>
    <row r="126" spans="1:21" x14ac:dyDescent="0.25">
      <c r="A126" s="127" t="s">
        <v>114</v>
      </c>
      <c r="B126" s="124" t="s">
        <v>816</v>
      </c>
      <c r="C126" s="150"/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0</v>
      </c>
      <c r="J126" s="130">
        <v>0</v>
      </c>
      <c r="K126" s="130">
        <v>0</v>
      </c>
      <c r="L126" s="130">
        <v>0</v>
      </c>
      <c r="M126" s="130">
        <v>0</v>
      </c>
      <c r="N126" s="130">
        <v>0</v>
      </c>
      <c r="O126" s="130">
        <v>0</v>
      </c>
      <c r="P126" s="147">
        <f t="shared" si="16"/>
        <v>0</v>
      </c>
      <c r="Q126" s="147">
        <f t="shared" si="17"/>
        <v>0</v>
      </c>
      <c r="R126" s="147">
        <f t="shared" si="25"/>
        <v>0</v>
      </c>
      <c r="S126" s="147">
        <f t="shared" si="26"/>
        <v>0</v>
      </c>
      <c r="T126" s="344"/>
      <c r="U126" s="345"/>
    </row>
    <row r="127" spans="1:21" x14ac:dyDescent="0.25">
      <c r="A127" s="127" t="s">
        <v>755</v>
      </c>
      <c r="B127" s="124" t="s">
        <v>816</v>
      </c>
      <c r="C127" s="150"/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  <c r="I127" s="130">
        <v>0</v>
      </c>
      <c r="J127" s="130">
        <v>0</v>
      </c>
      <c r="K127" s="130">
        <v>0</v>
      </c>
      <c r="L127" s="130">
        <v>0</v>
      </c>
      <c r="M127" s="130">
        <v>0</v>
      </c>
      <c r="N127" s="130">
        <v>0</v>
      </c>
      <c r="O127" s="130">
        <v>0</v>
      </c>
      <c r="P127" s="147">
        <f t="shared" si="16"/>
        <v>0</v>
      </c>
      <c r="Q127" s="147">
        <f t="shared" si="17"/>
        <v>0</v>
      </c>
      <c r="R127" s="147">
        <f t="shared" si="25"/>
        <v>0</v>
      </c>
      <c r="S127" s="147">
        <f t="shared" si="26"/>
        <v>0</v>
      </c>
      <c r="T127" s="344"/>
      <c r="U127" s="345"/>
    </row>
    <row r="128" spans="1:21" x14ac:dyDescent="0.25">
      <c r="A128" s="127" t="s">
        <v>115</v>
      </c>
      <c r="B128" s="215" t="s">
        <v>755</v>
      </c>
      <c r="C128" s="150"/>
      <c r="D128" s="130">
        <v>0</v>
      </c>
      <c r="E128" s="130">
        <v>0</v>
      </c>
      <c r="F128" s="130">
        <v>0</v>
      </c>
      <c r="G128" s="130">
        <v>0</v>
      </c>
      <c r="H128" s="130">
        <v>0</v>
      </c>
      <c r="I128" s="130">
        <v>0</v>
      </c>
      <c r="J128" s="130">
        <v>0</v>
      </c>
      <c r="K128" s="130">
        <v>0</v>
      </c>
      <c r="L128" s="130">
        <v>0</v>
      </c>
      <c r="M128" s="130">
        <v>0</v>
      </c>
      <c r="N128" s="130">
        <v>0</v>
      </c>
      <c r="O128" s="130">
        <v>0</v>
      </c>
      <c r="P128" s="147">
        <f t="shared" si="16"/>
        <v>0</v>
      </c>
      <c r="Q128" s="147">
        <f t="shared" si="17"/>
        <v>0</v>
      </c>
      <c r="R128" s="147">
        <f t="shared" si="25"/>
        <v>0</v>
      </c>
      <c r="S128" s="147">
        <f t="shared" si="26"/>
        <v>0</v>
      </c>
      <c r="T128" s="344"/>
      <c r="U128" s="345"/>
    </row>
    <row r="129" spans="1:21" ht="47.25" x14ac:dyDescent="0.25">
      <c r="A129" s="127" t="s">
        <v>115</v>
      </c>
      <c r="B129" s="215" t="s">
        <v>844</v>
      </c>
      <c r="C129" s="150"/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>
        <v>0</v>
      </c>
      <c r="P129" s="147">
        <f t="shared" si="16"/>
        <v>0</v>
      </c>
      <c r="Q129" s="147">
        <f t="shared" si="17"/>
        <v>0</v>
      </c>
      <c r="R129" s="147">
        <f t="shared" si="25"/>
        <v>0</v>
      </c>
      <c r="S129" s="147">
        <f t="shared" si="26"/>
        <v>0</v>
      </c>
      <c r="T129" s="344"/>
      <c r="U129" s="345"/>
    </row>
    <row r="130" spans="1:21" x14ac:dyDescent="0.25">
      <c r="A130" s="127" t="s">
        <v>115</v>
      </c>
      <c r="B130" s="124" t="s">
        <v>816</v>
      </c>
      <c r="C130" s="150"/>
      <c r="D130" s="130">
        <v>0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>
        <v>0</v>
      </c>
      <c r="P130" s="147">
        <f t="shared" si="16"/>
        <v>0</v>
      </c>
      <c r="Q130" s="147">
        <f t="shared" si="17"/>
        <v>0</v>
      </c>
      <c r="R130" s="147">
        <f t="shared" si="25"/>
        <v>0</v>
      </c>
      <c r="S130" s="147">
        <f t="shared" si="26"/>
        <v>0</v>
      </c>
      <c r="T130" s="344"/>
      <c r="U130" s="345"/>
    </row>
    <row r="131" spans="1:21" x14ac:dyDescent="0.25">
      <c r="A131" s="127" t="s">
        <v>755</v>
      </c>
      <c r="B131" s="124" t="s">
        <v>816</v>
      </c>
      <c r="C131" s="150"/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47">
        <f t="shared" si="16"/>
        <v>0</v>
      </c>
      <c r="Q131" s="147">
        <f t="shared" si="17"/>
        <v>0</v>
      </c>
      <c r="R131" s="147">
        <f t="shared" si="25"/>
        <v>0</v>
      </c>
      <c r="S131" s="147">
        <f t="shared" si="26"/>
        <v>0</v>
      </c>
      <c r="T131" s="344"/>
      <c r="U131" s="345"/>
    </row>
    <row r="132" spans="1:21" x14ac:dyDescent="0.25">
      <c r="A132" s="127" t="s">
        <v>845</v>
      </c>
      <c r="B132" s="215" t="s">
        <v>755</v>
      </c>
      <c r="C132" s="150"/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>
        <v>0</v>
      </c>
      <c r="L132" s="130">
        <v>0</v>
      </c>
      <c r="M132" s="130">
        <v>0</v>
      </c>
      <c r="N132" s="130">
        <v>0</v>
      </c>
      <c r="O132" s="130">
        <v>0</v>
      </c>
      <c r="P132" s="147">
        <f t="shared" si="16"/>
        <v>0</v>
      </c>
      <c r="Q132" s="147">
        <f t="shared" si="17"/>
        <v>0</v>
      </c>
      <c r="R132" s="147">
        <f t="shared" si="25"/>
        <v>0</v>
      </c>
      <c r="S132" s="147">
        <f t="shared" si="26"/>
        <v>0</v>
      </c>
      <c r="T132" s="344"/>
      <c r="U132" s="345"/>
    </row>
    <row r="133" spans="1:21" ht="63" x14ac:dyDescent="0.25">
      <c r="A133" s="127" t="s">
        <v>845</v>
      </c>
      <c r="B133" s="215" t="s">
        <v>846</v>
      </c>
      <c r="C133" s="150"/>
      <c r="D133" s="130">
        <v>0</v>
      </c>
      <c r="E133" s="130">
        <v>0</v>
      </c>
      <c r="F133" s="130">
        <v>0</v>
      </c>
      <c r="G133" s="130">
        <v>0</v>
      </c>
      <c r="H133" s="130">
        <v>0</v>
      </c>
      <c r="I133" s="130">
        <v>0</v>
      </c>
      <c r="J133" s="130">
        <v>0</v>
      </c>
      <c r="K133" s="130">
        <v>0</v>
      </c>
      <c r="L133" s="130">
        <v>0</v>
      </c>
      <c r="M133" s="130">
        <v>0</v>
      </c>
      <c r="N133" s="130">
        <v>0</v>
      </c>
      <c r="O133" s="130">
        <v>0</v>
      </c>
      <c r="P133" s="147">
        <f t="shared" si="16"/>
        <v>0</v>
      </c>
      <c r="Q133" s="147">
        <f t="shared" si="17"/>
        <v>0</v>
      </c>
      <c r="R133" s="147">
        <f t="shared" si="25"/>
        <v>0</v>
      </c>
      <c r="S133" s="147">
        <f t="shared" si="26"/>
        <v>0</v>
      </c>
      <c r="T133" s="344"/>
      <c r="U133" s="345"/>
    </row>
    <row r="134" spans="1:21" x14ac:dyDescent="0.25">
      <c r="A134" s="127" t="s">
        <v>845</v>
      </c>
      <c r="B134" s="124" t="s">
        <v>816</v>
      </c>
      <c r="C134" s="150"/>
      <c r="D134" s="130">
        <v>0</v>
      </c>
      <c r="E134" s="130">
        <v>0</v>
      </c>
      <c r="F134" s="130">
        <v>0</v>
      </c>
      <c r="G134" s="130">
        <v>0</v>
      </c>
      <c r="H134" s="130">
        <v>0</v>
      </c>
      <c r="I134" s="130">
        <v>0</v>
      </c>
      <c r="J134" s="130">
        <v>0</v>
      </c>
      <c r="K134" s="130">
        <v>0</v>
      </c>
      <c r="L134" s="130">
        <v>0</v>
      </c>
      <c r="M134" s="130">
        <v>0</v>
      </c>
      <c r="N134" s="130">
        <v>0</v>
      </c>
      <c r="O134" s="130">
        <v>0</v>
      </c>
      <c r="P134" s="147">
        <f t="shared" si="16"/>
        <v>0</v>
      </c>
      <c r="Q134" s="147">
        <f t="shared" si="17"/>
        <v>0</v>
      </c>
      <c r="R134" s="147">
        <f t="shared" si="25"/>
        <v>0</v>
      </c>
      <c r="S134" s="147">
        <f t="shared" si="26"/>
        <v>0</v>
      </c>
      <c r="T134" s="344"/>
      <c r="U134" s="345"/>
    </row>
    <row r="135" spans="1:21" x14ac:dyDescent="0.25">
      <c r="A135" s="127" t="s">
        <v>755</v>
      </c>
      <c r="B135" s="124" t="s">
        <v>816</v>
      </c>
      <c r="C135" s="150"/>
      <c r="D135" s="130">
        <v>0</v>
      </c>
      <c r="E135" s="130">
        <v>0</v>
      </c>
      <c r="F135" s="130">
        <v>0</v>
      </c>
      <c r="G135" s="130">
        <v>0</v>
      </c>
      <c r="H135" s="130">
        <v>0</v>
      </c>
      <c r="I135" s="130">
        <v>0</v>
      </c>
      <c r="J135" s="130">
        <v>0</v>
      </c>
      <c r="K135" s="130">
        <v>0</v>
      </c>
      <c r="L135" s="130">
        <v>0</v>
      </c>
      <c r="M135" s="130">
        <v>0</v>
      </c>
      <c r="N135" s="130">
        <v>0</v>
      </c>
      <c r="O135" s="130">
        <v>0</v>
      </c>
      <c r="P135" s="147">
        <f t="shared" si="16"/>
        <v>0</v>
      </c>
      <c r="Q135" s="147">
        <f t="shared" si="17"/>
        <v>0</v>
      </c>
      <c r="R135" s="147">
        <f t="shared" si="25"/>
        <v>0</v>
      </c>
      <c r="S135" s="147">
        <f t="shared" si="26"/>
        <v>0</v>
      </c>
      <c r="T135" s="344"/>
      <c r="U135" s="345"/>
    </row>
    <row r="136" spans="1:21" x14ac:dyDescent="0.25">
      <c r="A136" s="127" t="s">
        <v>847</v>
      </c>
      <c r="B136" s="215" t="s">
        <v>755</v>
      </c>
      <c r="C136" s="150"/>
      <c r="D136" s="130">
        <v>0</v>
      </c>
      <c r="E136" s="130">
        <v>0</v>
      </c>
      <c r="F136" s="130">
        <v>0</v>
      </c>
      <c r="G136" s="130">
        <v>0</v>
      </c>
      <c r="H136" s="130">
        <v>0</v>
      </c>
      <c r="I136" s="130">
        <v>0</v>
      </c>
      <c r="J136" s="130">
        <v>0</v>
      </c>
      <c r="K136" s="130">
        <v>0</v>
      </c>
      <c r="L136" s="130">
        <v>0</v>
      </c>
      <c r="M136" s="130">
        <v>0</v>
      </c>
      <c r="N136" s="130">
        <v>0</v>
      </c>
      <c r="O136" s="130">
        <v>0</v>
      </c>
      <c r="P136" s="147">
        <f t="shared" si="16"/>
        <v>0</v>
      </c>
      <c r="Q136" s="147">
        <f t="shared" si="17"/>
        <v>0</v>
      </c>
      <c r="R136" s="147">
        <f t="shared" si="25"/>
        <v>0</v>
      </c>
      <c r="S136" s="147">
        <f t="shared" si="26"/>
        <v>0</v>
      </c>
      <c r="T136" s="344"/>
      <c r="U136" s="345"/>
    </row>
    <row r="137" spans="1:21" ht="63" x14ac:dyDescent="0.25">
      <c r="A137" s="127" t="s">
        <v>848</v>
      </c>
      <c r="B137" s="215" t="s">
        <v>849</v>
      </c>
      <c r="C137" s="150"/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v>0</v>
      </c>
      <c r="J137" s="130">
        <v>0</v>
      </c>
      <c r="K137" s="130">
        <v>0</v>
      </c>
      <c r="L137" s="130">
        <v>0</v>
      </c>
      <c r="M137" s="130">
        <v>0</v>
      </c>
      <c r="N137" s="130">
        <v>0</v>
      </c>
      <c r="O137" s="130">
        <v>0</v>
      </c>
      <c r="P137" s="147">
        <f t="shared" si="16"/>
        <v>0</v>
      </c>
      <c r="Q137" s="147">
        <f t="shared" si="17"/>
        <v>0</v>
      </c>
      <c r="R137" s="147">
        <f t="shared" si="25"/>
        <v>0</v>
      </c>
      <c r="S137" s="147">
        <f t="shared" si="26"/>
        <v>0</v>
      </c>
      <c r="T137" s="344"/>
      <c r="U137" s="345"/>
    </row>
    <row r="138" spans="1:21" ht="31.5" x14ac:dyDescent="0.25">
      <c r="A138" s="127" t="s">
        <v>848</v>
      </c>
      <c r="B138" s="215" t="s">
        <v>850</v>
      </c>
      <c r="C138" s="150"/>
      <c r="D138" s="130">
        <v>0</v>
      </c>
      <c r="E138" s="130">
        <v>0</v>
      </c>
      <c r="F138" s="130">
        <v>0</v>
      </c>
      <c r="G138" s="130">
        <v>0</v>
      </c>
      <c r="H138" s="130">
        <v>0</v>
      </c>
      <c r="I138" s="130">
        <v>0</v>
      </c>
      <c r="J138" s="130">
        <v>0</v>
      </c>
      <c r="K138" s="130">
        <v>0</v>
      </c>
      <c r="L138" s="130">
        <v>0</v>
      </c>
      <c r="M138" s="130">
        <v>0</v>
      </c>
      <c r="N138" s="130">
        <v>0</v>
      </c>
      <c r="O138" s="130">
        <v>0</v>
      </c>
      <c r="P138" s="147">
        <f t="shared" si="16"/>
        <v>0</v>
      </c>
      <c r="Q138" s="147">
        <f t="shared" si="17"/>
        <v>0</v>
      </c>
      <c r="R138" s="147">
        <f t="shared" si="25"/>
        <v>0</v>
      </c>
      <c r="S138" s="147">
        <f t="shared" si="26"/>
        <v>0</v>
      </c>
      <c r="T138" s="344"/>
      <c r="U138" s="345"/>
    </row>
    <row r="139" spans="1:21" x14ac:dyDescent="0.25">
      <c r="A139" s="127" t="s">
        <v>848</v>
      </c>
      <c r="B139" s="124" t="s">
        <v>816</v>
      </c>
      <c r="C139" s="150"/>
      <c r="D139" s="130">
        <v>0</v>
      </c>
      <c r="E139" s="130">
        <v>0</v>
      </c>
      <c r="F139" s="130">
        <v>0</v>
      </c>
      <c r="G139" s="130">
        <v>0</v>
      </c>
      <c r="H139" s="130">
        <v>0</v>
      </c>
      <c r="I139" s="130">
        <v>0</v>
      </c>
      <c r="J139" s="130">
        <v>0</v>
      </c>
      <c r="K139" s="130">
        <v>0</v>
      </c>
      <c r="L139" s="130">
        <v>0</v>
      </c>
      <c r="M139" s="130">
        <v>0</v>
      </c>
      <c r="N139" s="130">
        <v>0</v>
      </c>
      <c r="O139" s="130">
        <v>0</v>
      </c>
      <c r="P139" s="147">
        <f t="shared" si="16"/>
        <v>0</v>
      </c>
      <c r="Q139" s="147">
        <f t="shared" si="17"/>
        <v>0</v>
      </c>
      <c r="R139" s="147">
        <f t="shared" si="25"/>
        <v>0</v>
      </c>
      <c r="S139" s="147">
        <f t="shared" si="26"/>
        <v>0</v>
      </c>
      <c r="T139" s="344"/>
      <c r="U139" s="345"/>
    </row>
    <row r="140" spans="1:21" x14ac:dyDescent="0.25">
      <c r="A140" s="127" t="s">
        <v>755</v>
      </c>
      <c r="B140" s="124" t="s">
        <v>816</v>
      </c>
      <c r="C140" s="150"/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47">
        <f t="shared" si="16"/>
        <v>0</v>
      </c>
      <c r="Q140" s="147">
        <f t="shared" si="17"/>
        <v>0</v>
      </c>
      <c r="R140" s="147">
        <f t="shared" si="25"/>
        <v>0</v>
      </c>
      <c r="S140" s="147">
        <f t="shared" si="26"/>
        <v>0</v>
      </c>
      <c r="T140" s="344"/>
      <c r="U140" s="345"/>
    </row>
    <row r="141" spans="1:21" x14ac:dyDescent="0.25">
      <c r="A141" s="127" t="s">
        <v>851</v>
      </c>
      <c r="B141" s="215" t="s">
        <v>755</v>
      </c>
      <c r="C141" s="150"/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130">
        <v>0</v>
      </c>
      <c r="P141" s="147">
        <f t="shared" si="16"/>
        <v>0</v>
      </c>
      <c r="Q141" s="147">
        <f t="shared" si="17"/>
        <v>0</v>
      </c>
      <c r="R141" s="147">
        <f t="shared" si="25"/>
        <v>0</v>
      </c>
      <c r="S141" s="147">
        <f t="shared" si="26"/>
        <v>0</v>
      </c>
      <c r="T141" s="344"/>
      <c r="U141" s="345"/>
    </row>
    <row r="142" spans="1:21" ht="47.25" x14ac:dyDescent="0.25">
      <c r="A142" s="127" t="s">
        <v>851</v>
      </c>
      <c r="B142" s="215" t="s">
        <v>852</v>
      </c>
      <c r="C142" s="150"/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0</v>
      </c>
      <c r="N142" s="130">
        <v>0</v>
      </c>
      <c r="O142" s="130">
        <v>0</v>
      </c>
      <c r="P142" s="147">
        <f t="shared" si="16"/>
        <v>0</v>
      </c>
      <c r="Q142" s="147">
        <f t="shared" si="17"/>
        <v>0</v>
      </c>
      <c r="R142" s="147">
        <f t="shared" si="25"/>
        <v>0</v>
      </c>
      <c r="S142" s="147">
        <f t="shared" si="26"/>
        <v>0</v>
      </c>
      <c r="T142" s="344"/>
      <c r="U142" s="345"/>
    </row>
    <row r="143" spans="1:21" x14ac:dyDescent="0.25">
      <c r="A143" s="127" t="s">
        <v>851</v>
      </c>
      <c r="B143" s="124" t="s">
        <v>816</v>
      </c>
      <c r="C143" s="150"/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v>0</v>
      </c>
      <c r="J143" s="130">
        <v>0</v>
      </c>
      <c r="K143" s="130">
        <v>0</v>
      </c>
      <c r="L143" s="130">
        <v>0</v>
      </c>
      <c r="M143" s="130">
        <v>0</v>
      </c>
      <c r="N143" s="130">
        <v>0</v>
      </c>
      <c r="O143" s="130">
        <v>0</v>
      </c>
      <c r="P143" s="147">
        <f t="shared" si="16"/>
        <v>0</v>
      </c>
      <c r="Q143" s="147">
        <f t="shared" si="17"/>
        <v>0</v>
      </c>
      <c r="R143" s="147">
        <f t="shared" si="25"/>
        <v>0</v>
      </c>
      <c r="S143" s="147">
        <f t="shared" si="26"/>
        <v>0</v>
      </c>
      <c r="T143" s="344"/>
      <c r="U143" s="345"/>
    </row>
    <row r="144" spans="1:21" x14ac:dyDescent="0.25">
      <c r="A144" s="127" t="s">
        <v>755</v>
      </c>
      <c r="B144" s="124" t="s">
        <v>816</v>
      </c>
      <c r="C144" s="150"/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  <c r="I144" s="130">
        <v>0</v>
      </c>
      <c r="J144" s="130">
        <v>0</v>
      </c>
      <c r="K144" s="130">
        <v>0</v>
      </c>
      <c r="L144" s="130">
        <v>0</v>
      </c>
      <c r="M144" s="130">
        <v>0</v>
      </c>
      <c r="N144" s="130">
        <v>0</v>
      </c>
      <c r="O144" s="130">
        <v>0</v>
      </c>
      <c r="P144" s="147">
        <f t="shared" si="16"/>
        <v>0</v>
      </c>
      <c r="Q144" s="147">
        <f t="shared" si="17"/>
        <v>0</v>
      </c>
      <c r="R144" s="147">
        <f t="shared" si="25"/>
        <v>0</v>
      </c>
      <c r="S144" s="147">
        <f t="shared" si="26"/>
        <v>0</v>
      </c>
      <c r="T144" s="344"/>
      <c r="U144" s="345"/>
    </row>
    <row r="145" spans="1:21" x14ac:dyDescent="0.25">
      <c r="A145" s="127" t="s">
        <v>118</v>
      </c>
      <c r="B145" s="215" t="s">
        <v>755</v>
      </c>
      <c r="C145" s="151"/>
      <c r="D145" s="130">
        <v>0</v>
      </c>
      <c r="E145" s="130">
        <v>0</v>
      </c>
      <c r="F145" s="130">
        <v>0</v>
      </c>
      <c r="G145" s="130">
        <v>0</v>
      </c>
      <c r="H145" s="130">
        <v>0</v>
      </c>
      <c r="I145" s="130">
        <v>0</v>
      </c>
      <c r="J145" s="130">
        <v>0</v>
      </c>
      <c r="K145" s="130">
        <v>0</v>
      </c>
      <c r="L145" s="130">
        <v>0</v>
      </c>
      <c r="M145" s="130">
        <v>0</v>
      </c>
      <c r="N145" s="130">
        <v>0</v>
      </c>
      <c r="O145" s="130">
        <v>0</v>
      </c>
      <c r="P145" s="147">
        <f t="shared" si="16"/>
        <v>0</v>
      </c>
      <c r="Q145" s="147">
        <f t="shared" si="17"/>
        <v>0</v>
      </c>
      <c r="R145" s="147">
        <f t="shared" si="25"/>
        <v>0</v>
      </c>
      <c r="S145" s="147">
        <f t="shared" si="26"/>
        <v>0</v>
      </c>
      <c r="T145" s="344"/>
      <c r="U145" s="345"/>
    </row>
    <row r="146" spans="1:21" ht="63" x14ac:dyDescent="0.25">
      <c r="A146" s="127" t="s">
        <v>853</v>
      </c>
      <c r="B146" s="215" t="s">
        <v>854</v>
      </c>
      <c r="C146" s="151"/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>
        <v>0</v>
      </c>
      <c r="L146" s="130">
        <v>0</v>
      </c>
      <c r="M146" s="130">
        <v>0</v>
      </c>
      <c r="N146" s="130">
        <v>0</v>
      </c>
      <c r="O146" s="130">
        <v>0</v>
      </c>
      <c r="P146" s="147">
        <f t="shared" si="16"/>
        <v>0</v>
      </c>
      <c r="Q146" s="147">
        <f t="shared" si="17"/>
        <v>0</v>
      </c>
      <c r="R146" s="147">
        <f t="shared" si="25"/>
        <v>0</v>
      </c>
      <c r="S146" s="147">
        <f t="shared" si="26"/>
        <v>0</v>
      </c>
      <c r="T146" s="344"/>
      <c r="U146" s="345"/>
    </row>
    <row r="147" spans="1:21" ht="63" x14ac:dyDescent="0.25">
      <c r="A147" s="127" t="s">
        <v>853</v>
      </c>
      <c r="B147" s="215" t="s">
        <v>855</v>
      </c>
      <c r="C147" s="150"/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>
        <v>0</v>
      </c>
      <c r="L147" s="130">
        <v>0</v>
      </c>
      <c r="M147" s="130">
        <v>0</v>
      </c>
      <c r="N147" s="130">
        <v>0</v>
      </c>
      <c r="O147" s="130">
        <v>0</v>
      </c>
      <c r="P147" s="147">
        <f t="shared" si="16"/>
        <v>0</v>
      </c>
      <c r="Q147" s="147">
        <f t="shared" si="17"/>
        <v>0</v>
      </c>
      <c r="R147" s="147">
        <f t="shared" si="25"/>
        <v>0</v>
      </c>
      <c r="S147" s="147">
        <f t="shared" si="26"/>
        <v>0</v>
      </c>
      <c r="T147" s="344"/>
      <c r="U147" s="345"/>
    </row>
    <row r="148" spans="1:21" x14ac:dyDescent="0.25">
      <c r="A148" s="127" t="s">
        <v>853</v>
      </c>
      <c r="B148" s="124" t="s">
        <v>816</v>
      </c>
      <c r="C148" s="150"/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v>0</v>
      </c>
      <c r="J148" s="130">
        <v>0</v>
      </c>
      <c r="K148" s="130">
        <v>0</v>
      </c>
      <c r="L148" s="130">
        <v>0</v>
      </c>
      <c r="M148" s="130">
        <v>0</v>
      </c>
      <c r="N148" s="130">
        <v>0</v>
      </c>
      <c r="O148" s="130">
        <v>0</v>
      </c>
      <c r="P148" s="147">
        <f t="shared" si="16"/>
        <v>0</v>
      </c>
      <c r="Q148" s="147">
        <f t="shared" si="17"/>
        <v>0</v>
      </c>
      <c r="R148" s="147">
        <f t="shared" si="25"/>
        <v>0</v>
      </c>
      <c r="S148" s="147">
        <f t="shared" si="26"/>
        <v>0</v>
      </c>
      <c r="T148" s="344"/>
      <c r="U148" s="345"/>
    </row>
    <row r="149" spans="1:21" x14ac:dyDescent="0.25">
      <c r="A149" s="127" t="s">
        <v>755</v>
      </c>
      <c r="B149" s="124" t="s">
        <v>816</v>
      </c>
      <c r="C149" s="150"/>
      <c r="D149" s="130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>
        <v>0</v>
      </c>
      <c r="L149" s="130">
        <v>0</v>
      </c>
      <c r="M149" s="130">
        <v>0</v>
      </c>
      <c r="N149" s="130">
        <v>0</v>
      </c>
      <c r="O149" s="130">
        <v>0</v>
      </c>
      <c r="P149" s="147">
        <f t="shared" si="16"/>
        <v>0</v>
      </c>
      <c r="Q149" s="147">
        <f t="shared" si="17"/>
        <v>0</v>
      </c>
      <c r="R149" s="147">
        <f t="shared" si="25"/>
        <v>0</v>
      </c>
      <c r="S149" s="147">
        <f t="shared" si="26"/>
        <v>0</v>
      </c>
      <c r="T149" s="344"/>
      <c r="U149" s="345"/>
    </row>
    <row r="150" spans="1:21" x14ac:dyDescent="0.25">
      <c r="A150" s="127" t="s">
        <v>856</v>
      </c>
      <c r="B150" s="141" t="s">
        <v>755</v>
      </c>
      <c r="C150" s="150"/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v>0</v>
      </c>
      <c r="J150" s="130">
        <v>0</v>
      </c>
      <c r="K150" s="130">
        <v>0</v>
      </c>
      <c r="L150" s="130">
        <v>0</v>
      </c>
      <c r="M150" s="130">
        <v>0</v>
      </c>
      <c r="N150" s="130">
        <v>0</v>
      </c>
      <c r="O150" s="130">
        <v>0</v>
      </c>
      <c r="P150" s="147">
        <f t="shared" si="16"/>
        <v>0</v>
      </c>
      <c r="Q150" s="147">
        <f t="shared" si="17"/>
        <v>0</v>
      </c>
      <c r="R150" s="147">
        <f t="shared" si="25"/>
        <v>0</v>
      </c>
      <c r="S150" s="147">
        <f t="shared" si="26"/>
        <v>0</v>
      </c>
      <c r="T150" s="344"/>
      <c r="U150" s="345"/>
    </row>
    <row r="151" spans="1:21" ht="63" x14ac:dyDescent="0.25">
      <c r="A151" s="127" t="s">
        <v>856</v>
      </c>
      <c r="B151" s="215" t="s">
        <v>857</v>
      </c>
      <c r="C151" s="150"/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v>0</v>
      </c>
      <c r="J151" s="130">
        <v>0</v>
      </c>
      <c r="K151" s="130">
        <v>0</v>
      </c>
      <c r="L151" s="130">
        <v>0</v>
      </c>
      <c r="M151" s="130">
        <v>0</v>
      </c>
      <c r="N151" s="130">
        <v>0</v>
      </c>
      <c r="O151" s="130">
        <v>0</v>
      </c>
      <c r="P151" s="147">
        <f t="shared" ref="P151:P164" si="27">L151-J151</f>
        <v>0</v>
      </c>
      <c r="Q151" s="147">
        <f t="shared" ref="Q151:Q164" si="28">M151-K151</f>
        <v>0</v>
      </c>
      <c r="R151" s="147">
        <f t="shared" si="25"/>
        <v>0</v>
      </c>
      <c r="S151" s="147">
        <f t="shared" si="26"/>
        <v>0</v>
      </c>
      <c r="T151" s="344"/>
      <c r="U151" s="345"/>
    </row>
    <row r="152" spans="1:21" x14ac:dyDescent="0.25">
      <c r="A152" s="127" t="s">
        <v>856</v>
      </c>
      <c r="B152" s="124" t="s">
        <v>816</v>
      </c>
      <c r="C152" s="150"/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130">
        <v>0</v>
      </c>
      <c r="P152" s="147">
        <f t="shared" si="27"/>
        <v>0</v>
      </c>
      <c r="Q152" s="147">
        <f t="shared" si="28"/>
        <v>0</v>
      </c>
      <c r="R152" s="147">
        <f t="shared" si="25"/>
        <v>0</v>
      </c>
      <c r="S152" s="147">
        <f t="shared" si="26"/>
        <v>0</v>
      </c>
      <c r="T152" s="344"/>
      <c r="U152" s="345"/>
    </row>
    <row r="153" spans="1:21" x14ac:dyDescent="0.25">
      <c r="A153" s="127" t="s">
        <v>755</v>
      </c>
      <c r="B153" s="124" t="s">
        <v>816</v>
      </c>
      <c r="C153" s="150"/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47">
        <f t="shared" si="27"/>
        <v>0</v>
      </c>
      <c r="Q153" s="147">
        <f t="shared" si="28"/>
        <v>0</v>
      </c>
      <c r="R153" s="147">
        <f t="shared" si="25"/>
        <v>0</v>
      </c>
      <c r="S153" s="147">
        <f t="shared" si="26"/>
        <v>0</v>
      </c>
      <c r="T153" s="344"/>
      <c r="U153" s="345"/>
    </row>
    <row r="154" spans="1:21" x14ac:dyDescent="0.25">
      <c r="A154" s="127" t="s">
        <v>119</v>
      </c>
      <c r="B154" s="141" t="s">
        <v>755</v>
      </c>
      <c r="C154" s="142"/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v>0</v>
      </c>
      <c r="J154" s="130">
        <v>0</v>
      </c>
      <c r="K154" s="130">
        <v>0</v>
      </c>
      <c r="L154" s="130">
        <v>0</v>
      </c>
      <c r="M154" s="130">
        <v>0</v>
      </c>
      <c r="N154" s="130">
        <v>0</v>
      </c>
      <c r="O154" s="130">
        <v>0</v>
      </c>
      <c r="P154" s="147">
        <f t="shared" si="27"/>
        <v>0</v>
      </c>
      <c r="Q154" s="147">
        <f t="shared" si="28"/>
        <v>0</v>
      </c>
      <c r="R154" s="147">
        <f t="shared" si="25"/>
        <v>0</v>
      </c>
      <c r="S154" s="147">
        <f t="shared" si="26"/>
        <v>0</v>
      </c>
      <c r="T154" s="344"/>
      <c r="U154" s="345"/>
    </row>
    <row r="155" spans="1:21" ht="47.25" x14ac:dyDescent="0.25">
      <c r="A155" s="127" t="s">
        <v>120</v>
      </c>
      <c r="B155" s="215" t="s">
        <v>795</v>
      </c>
      <c r="C155" s="151"/>
      <c r="D155" s="130">
        <f>D156</f>
        <v>0</v>
      </c>
      <c r="E155" s="130">
        <f>E156</f>
        <v>0</v>
      </c>
      <c r="F155" s="130">
        <v>0</v>
      </c>
      <c r="G155" s="130">
        <v>0</v>
      </c>
      <c r="H155" s="130">
        <v>0</v>
      </c>
      <c r="I155" s="130">
        <v>0</v>
      </c>
      <c r="J155" s="130">
        <f>J156</f>
        <v>0</v>
      </c>
      <c r="K155" s="130">
        <f>K156</f>
        <v>0</v>
      </c>
      <c r="L155" s="130">
        <f>L156</f>
        <v>0</v>
      </c>
      <c r="M155" s="130">
        <f>M156</f>
        <v>0</v>
      </c>
      <c r="N155" s="130">
        <v>0</v>
      </c>
      <c r="O155" s="130">
        <v>0</v>
      </c>
      <c r="P155" s="147">
        <f t="shared" si="27"/>
        <v>0</v>
      </c>
      <c r="Q155" s="147">
        <f t="shared" si="28"/>
        <v>0</v>
      </c>
      <c r="R155" s="147">
        <f t="shared" ref="R155:S157" si="29">N155-L155</f>
        <v>0</v>
      </c>
      <c r="S155" s="147">
        <f t="shared" si="29"/>
        <v>0</v>
      </c>
      <c r="T155" s="344"/>
      <c r="U155" s="345"/>
    </row>
    <row r="156" spans="1:21" x14ac:dyDescent="0.25">
      <c r="A156" s="127" t="s">
        <v>119</v>
      </c>
      <c r="B156" s="124"/>
      <c r="C156" s="150"/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v>0</v>
      </c>
      <c r="J156" s="130">
        <v>0</v>
      </c>
      <c r="K156" s="130">
        <v>0</v>
      </c>
      <c r="L156" s="130">
        <v>0</v>
      </c>
      <c r="M156" s="130">
        <v>0</v>
      </c>
      <c r="N156" s="130">
        <v>0</v>
      </c>
      <c r="O156" s="130">
        <v>0</v>
      </c>
      <c r="P156" s="147">
        <f t="shared" si="27"/>
        <v>0</v>
      </c>
      <c r="Q156" s="147">
        <f t="shared" si="28"/>
        <v>0</v>
      </c>
      <c r="R156" s="147">
        <f t="shared" si="29"/>
        <v>0</v>
      </c>
      <c r="S156" s="147">
        <f t="shared" si="29"/>
        <v>0</v>
      </c>
      <c r="T156" s="344"/>
      <c r="U156" s="345"/>
    </row>
    <row r="157" spans="1:21" x14ac:dyDescent="0.25">
      <c r="A157" s="127" t="s">
        <v>755</v>
      </c>
      <c r="B157" s="124"/>
      <c r="C157" s="150"/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  <c r="J157" s="130">
        <v>0</v>
      </c>
      <c r="K157" s="130">
        <v>0</v>
      </c>
      <c r="L157" s="130">
        <v>0</v>
      </c>
      <c r="M157" s="130">
        <v>0</v>
      </c>
      <c r="N157" s="130">
        <v>0</v>
      </c>
      <c r="O157" s="130">
        <v>0</v>
      </c>
      <c r="P157" s="147">
        <f t="shared" si="27"/>
        <v>0</v>
      </c>
      <c r="Q157" s="147">
        <f t="shared" si="28"/>
        <v>0</v>
      </c>
      <c r="R157" s="147">
        <f t="shared" si="29"/>
        <v>0</v>
      </c>
      <c r="S157" s="147">
        <f t="shared" si="29"/>
        <v>0</v>
      </c>
      <c r="T157" s="344"/>
      <c r="U157" s="345"/>
    </row>
    <row r="158" spans="1:21" x14ac:dyDescent="0.25">
      <c r="A158" s="127" t="s">
        <v>168</v>
      </c>
      <c r="B158" s="124"/>
      <c r="C158" s="150"/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  <c r="J158" s="130">
        <v>0</v>
      </c>
      <c r="K158" s="130">
        <v>0</v>
      </c>
      <c r="L158" s="130">
        <v>0</v>
      </c>
      <c r="M158" s="130">
        <v>0</v>
      </c>
      <c r="N158" s="130">
        <v>0</v>
      </c>
      <c r="O158" s="130">
        <v>0</v>
      </c>
      <c r="P158" s="147">
        <f t="shared" si="27"/>
        <v>0</v>
      </c>
      <c r="Q158" s="147">
        <f t="shared" si="28"/>
        <v>0</v>
      </c>
      <c r="R158" s="147">
        <f t="shared" ref="R158:S164" si="30">N158-L158</f>
        <v>0</v>
      </c>
      <c r="S158" s="147">
        <f t="shared" si="30"/>
        <v>0</v>
      </c>
      <c r="T158" s="344"/>
      <c r="U158" s="345"/>
    </row>
    <row r="159" spans="1:21" ht="47.25" x14ac:dyDescent="0.25">
      <c r="A159" s="127" t="s">
        <v>755</v>
      </c>
      <c r="B159" s="122" t="s">
        <v>858</v>
      </c>
      <c r="C159" s="150"/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  <c r="I159" s="130">
        <v>0</v>
      </c>
      <c r="J159" s="130">
        <v>0</v>
      </c>
      <c r="K159" s="130">
        <v>0</v>
      </c>
      <c r="L159" s="130">
        <v>0</v>
      </c>
      <c r="M159" s="130">
        <v>0</v>
      </c>
      <c r="N159" s="130">
        <v>0</v>
      </c>
      <c r="O159" s="130">
        <v>0</v>
      </c>
      <c r="P159" s="147">
        <f t="shared" si="27"/>
        <v>0</v>
      </c>
      <c r="Q159" s="147">
        <f t="shared" si="28"/>
        <v>0</v>
      </c>
      <c r="R159" s="147">
        <f t="shared" si="30"/>
        <v>0</v>
      </c>
      <c r="S159" s="147">
        <f t="shared" si="30"/>
        <v>0</v>
      </c>
      <c r="T159" s="344"/>
      <c r="U159" s="345"/>
    </row>
    <row r="160" spans="1:21" x14ac:dyDescent="0.25">
      <c r="A160" s="127" t="s">
        <v>170</v>
      </c>
      <c r="B160" s="124" t="s">
        <v>816</v>
      </c>
      <c r="C160" s="142"/>
      <c r="D160" s="130">
        <v>0</v>
      </c>
      <c r="E160" s="130">
        <v>0</v>
      </c>
      <c r="F160" s="130">
        <v>0</v>
      </c>
      <c r="G160" s="130">
        <v>0</v>
      </c>
      <c r="H160" s="130">
        <v>0</v>
      </c>
      <c r="I160" s="130">
        <v>0</v>
      </c>
      <c r="J160" s="130">
        <v>0</v>
      </c>
      <c r="K160" s="130">
        <v>0</v>
      </c>
      <c r="L160" s="130">
        <v>0</v>
      </c>
      <c r="M160" s="130">
        <v>0</v>
      </c>
      <c r="N160" s="130">
        <v>0</v>
      </c>
      <c r="O160" s="130">
        <v>0</v>
      </c>
      <c r="P160" s="147">
        <f t="shared" si="27"/>
        <v>0</v>
      </c>
      <c r="Q160" s="147">
        <f t="shared" si="28"/>
        <v>0</v>
      </c>
      <c r="R160" s="147">
        <f t="shared" si="30"/>
        <v>0</v>
      </c>
      <c r="S160" s="147">
        <f t="shared" si="30"/>
        <v>0</v>
      </c>
      <c r="T160" s="344"/>
      <c r="U160" s="345"/>
    </row>
    <row r="161" spans="1:21" x14ac:dyDescent="0.25">
      <c r="A161" s="127" t="s">
        <v>797</v>
      </c>
      <c r="B161" s="124" t="s">
        <v>816</v>
      </c>
      <c r="C161" s="142"/>
      <c r="D161" s="130">
        <v>0</v>
      </c>
      <c r="E161" s="130">
        <v>0</v>
      </c>
      <c r="F161" s="130">
        <v>0</v>
      </c>
      <c r="G161" s="130">
        <v>0</v>
      </c>
      <c r="H161" s="130">
        <v>0</v>
      </c>
      <c r="I161" s="130">
        <v>0</v>
      </c>
      <c r="J161" s="130">
        <v>0</v>
      </c>
      <c r="K161" s="130">
        <v>0</v>
      </c>
      <c r="L161" s="130">
        <v>0</v>
      </c>
      <c r="M161" s="130">
        <v>0</v>
      </c>
      <c r="N161" s="130">
        <v>0</v>
      </c>
      <c r="O161" s="130">
        <v>0</v>
      </c>
      <c r="P161" s="147">
        <f t="shared" si="27"/>
        <v>0</v>
      </c>
      <c r="Q161" s="147">
        <f t="shared" si="28"/>
        <v>0</v>
      </c>
      <c r="R161" s="147">
        <f t="shared" si="30"/>
        <v>0</v>
      </c>
      <c r="S161" s="147">
        <f t="shared" si="30"/>
        <v>0</v>
      </c>
      <c r="T161" s="344"/>
      <c r="U161" s="345"/>
    </row>
    <row r="162" spans="1:21" x14ac:dyDescent="0.25">
      <c r="A162" s="127" t="s">
        <v>798</v>
      </c>
      <c r="B162" s="141" t="s">
        <v>755</v>
      </c>
      <c r="C162" s="142"/>
      <c r="D162" s="130">
        <v>0</v>
      </c>
      <c r="E162" s="130">
        <v>0</v>
      </c>
      <c r="F162" s="130">
        <v>0</v>
      </c>
      <c r="G162" s="130">
        <v>0</v>
      </c>
      <c r="H162" s="130">
        <v>0</v>
      </c>
      <c r="I162" s="130">
        <v>0</v>
      </c>
      <c r="J162" s="130">
        <v>0</v>
      </c>
      <c r="K162" s="130">
        <v>0</v>
      </c>
      <c r="L162" s="130">
        <v>0</v>
      </c>
      <c r="M162" s="130">
        <v>0</v>
      </c>
      <c r="N162" s="130">
        <v>0</v>
      </c>
      <c r="O162" s="130">
        <v>0</v>
      </c>
      <c r="P162" s="147">
        <f t="shared" si="27"/>
        <v>0</v>
      </c>
      <c r="Q162" s="147">
        <f t="shared" si="28"/>
        <v>0</v>
      </c>
      <c r="R162" s="147">
        <f t="shared" si="30"/>
        <v>0</v>
      </c>
      <c r="S162" s="147">
        <f t="shared" si="30"/>
        <v>0</v>
      </c>
      <c r="T162" s="344"/>
      <c r="U162" s="345"/>
    </row>
    <row r="163" spans="1:21" ht="31.5" x14ac:dyDescent="0.25">
      <c r="A163" s="127" t="s">
        <v>755</v>
      </c>
      <c r="B163" s="122" t="s">
        <v>796</v>
      </c>
      <c r="C163" s="151" t="s">
        <v>785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  <c r="I163" s="130">
        <v>0</v>
      </c>
      <c r="J163" s="130">
        <v>0</v>
      </c>
      <c r="K163" s="130">
        <v>0</v>
      </c>
      <c r="L163" s="130">
        <v>0</v>
      </c>
      <c r="M163" s="130">
        <v>0</v>
      </c>
      <c r="N163" s="130">
        <v>0</v>
      </c>
      <c r="O163" s="130">
        <v>0</v>
      </c>
      <c r="P163" s="147">
        <f>L163-J163</f>
        <v>0</v>
      </c>
      <c r="Q163" s="147">
        <f>M163-K163</f>
        <v>0</v>
      </c>
      <c r="R163" s="147">
        <f t="shared" si="30"/>
        <v>0</v>
      </c>
      <c r="S163" s="147">
        <f t="shared" si="30"/>
        <v>0</v>
      </c>
      <c r="T163" s="344"/>
      <c r="U163" s="345"/>
    </row>
    <row r="164" spans="1:21" hidden="1" x14ac:dyDescent="0.25">
      <c r="A164" s="127" t="s">
        <v>798</v>
      </c>
      <c r="B164" s="124"/>
      <c r="C164" s="150"/>
      <c r="D164" s="130">
        <v>0</v>
      </c>
      <c r="E164" s="130">
        <v>0</v>
      </c>
      <c r="F164" s="130">
        <v>0</v>
      </c>
      <c r="G164" s="130">
        <v>0</v>
      </c>
      <c r="H164" s="130">
        <v>0</v>
      </c>
      <c r="I164" s="130">
        <v>0</v>
      </c>
      <c r="J164" s="130">
        <v>0</v>
      </c>
      <c r="K164" s="130">
        <v>0</v>
      </c>
      <c r="L164" s="130">
        <v>0</v>
      </c>
      <c r="M164" s="130">
        <v>0</v>
      </c>
      <c r="N164" s="130">
        <v>0</v>
      </c>
      <c r="O164" s="130">
        <v>0</v>
      </c>
      <c r="P164" s="147">
        <f t="shared" si="27"/>
        <v>0</v>
      </c>
      <c r="Q164" s="147">
        <f t="shared" si="28"/>
        <v>0</v>
      </c>
      <c r="R164" s="147">
        <f t="shared" si="30"/>
        <v>0</v>
      </c>
      <c r="S164" s="147">
        <f t="shared" si="30"/>
        <v>0</v>
      </c>
      <c r="T164" s="344"/>
      <c r="U164" s="345"/>
    </row>
  </sheetData>
  <customSheetViews>
    <customSheetView guid="{500C2F4F-1743-499A-A051-20565DBF52B2}" scale="70" showPageBreaks="1" printArea="1" view="pageBreakPreview">
      <selection activeCell="C32" sqref="C32"/>
      <colBreaks count="2" manualBreakCount="2">
        <brk id="9" max="22" man="1"/>
        <brk id="32" max="102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69">
    <mergeCell ref="A12:AC12"/>
    <mergeCell ref="J17:K17"/>
    <mergeCell ref="L17:M17"/>
    <mergeCell ref="A4:U4"/>
    <mergeCell ref="A14:U14"/>
    <mergeCell ref="A13:U13"/>
    <mergeCell ref="A8:U8"/>
    <mergeCell ref="A5:U5"/>
    <mergeCell ref="A7:U7"/>
    <mergeCell ref="T15:U18"/>
    <mergeCell ref="T20:U20"/>
    <mergeCell ref="T21:U21"/>
    <mergeCell ref="A10:U10"/>
    <mergeCell ref="P15:S16"/>
    <mergeCell ref="P17:Q17"/>
    <mergeCell ref="R17:S17"/>
    <mergeCell ref="E15:E18"/>
    <mergeCell ref="J15:M16"/>
    <mergeCell ref="N15:O17"/>
    <mergeCell ref="H15:I17"/>
    <mergeCell ref="T19:U19"/>
    <mergeCell ref="A15:A18"/>
    <mergeCell ref="B15:B18"/>
    <mergeCell ref="C15:C18"/>
    <mergeCell ref="D15:D18"/>
    <mergeCell ref="F15:G17"/>
    <mergeCell ref="T22:U22"/>
    <mergeCell ref="T23:U23"/>
    <mergeCell ref="T24:U24"/>
    <mergeCell ref="T25:U25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T35:U35"/>
    <mergeCell ref="T36:U36"/>
    <mergeCell ref="T37:U37"/>
    <mergeCell ref="T38:U38"/>
    <mergeCell ref="T39:U39"/>
    <mergeCell ref="T40:U40"/>
    <mergeCell ref="T41:U41"/>
    <mergeCell ref="T42:U42"/>
    <mergeCell ref="T43:U43"/>
    <mergeCell ref="T44:U44"/>
    <mergeCell ref="T45:U45"/>
    <mergeCell ref="T46:U46"/>
    <mergeCell ref="T47:U47"/>
    <mergeCell ref="T48:U48"/>
    <mergeCell ref="T49:U49"/>
    <mergeCell ref="T50:U50"/>
    <mergeCell ref="T51:U51"/>
    <mergeCell ref="T52:U52"/>
    <mergeCell ref="T53:U53"/>
    <mergeCell ref="T54:U54"/>
    <mergeCell ref="T55:U55"/>
    <mergeCell ref="T56:U56"/>
    <mergeCell ref="T57:U57"/>
    <mergeCell ref="T58:U58"/>
    <mergeCell ref="T59:U59"/>
    <mergeCell ref="T60:U60"/>
    <mergeCell ref="T61:U61"/>
    <mergeCell ref="T62:U62"/>
    <mergeCell ref="T63:U63"/>
    <mergeCell ref="T64:U64"/>
    <mergeCell ref="T65:U65"/>
    <mergeCell ref="T66:U66"/>
    <mergeCell ref="T67:U67"/>
    <mergeCell ref="T68:U68"/>
    <mergeCell ref="T69:U69"/>
    <mergeCell ref="T70:U70"/>
    <mergeCell ref="T71:U71"/>
    <mergeCell ref="T72:U72"/>
    <mergeCell ref="T73:U73"/>
    <mergeCell ref="T74:U74"/>
    <mergeCell ref="T75:U75"/>
    <mergeCell ref="T76:U76"/>
    <mergeCell ref="T77:U77"/>
    <mergeCell ref="T78:U78"/>
    <mergeCell ref="T79:U79"/>
    <mergeCell ref="T80:U80"/>
    <mergeCell ref="T81:U81"/>
    <mergeCell ref="T82:U82"/>
    <mergeCell ref="T83:U83"/>
    <mergeCell ref="T84:U84"/>
    <mergeCell ref="T85:U85"/>
    <mergeCell ref="T86:U86"/>
    <mergeCell ref="T87:U87"/>
    <mergeCell ref="T88:U88"/>
    <mergeCell ref="T89:U89"/>
    <mergeCell ref="T90:U90"/>
    <mergeCell ref="T91:U91"/>
    <mergeCell ref="T92:U92"/>
    <mergeCell ref="T93:U93"/>
    <mergeCell ref="T94:U94"/>
    <mergeCell ref="T95:U95"/>
    <mergeCell ref="T96:U96"/>
    <mergeCell ref="T97:U97"/>
    <mergeCell ref="T98:U98"/>
    <mergeCell ref="T99:U99"/>
    <mergeCell ref="T100:U100"/>
    <mergeCell ref="T101:U101"/>
    <mergeCell ref="T102:U102"/>
    <mergeCell ref="T103:U103"/>
    <mergeCell ref="T104:U104"/>
    <mergeCell ref="T105:U105"/>
    <mergeCell ref="T106:U106"/>
    <mergeCell ref="T107:U107"/>
    <mergeCell ref="T108:U108"/>
    <mergeCell ref="T109:U109"/>
    <mergeCell ref="T110:U110"/>
    <mergeCell ref="T111:U111"/>
    <mergeCell ref="T112:U112"/>
    <mergeCell ref="T113:U113"/>
    <mergeCell ref="T114:U114"/>
    <mergeCell ref="T115:U115"/>
    <mergeCell ref="T116:U116"/>
    <mergeCell ref="T117:U117"/>
    <mergeCell ref="T118:U118"/>
    <mergeCell ref="T119:U119"/>
    <mergeCell ref="T120:U120"/>
    <mergeCell ref="T121:U121"/>
    <mergeCell ref="T122:U122"/>
    <mergeCell ref="T123:U123"/>
    <mergeCell ref="T124:U124"/>
    <mergeCell ref="T125:U125"/>
    <mergeCell ref="T126:U126"/>
    <mergeCell ref="T127:U127"/>
    <mergeCell ref="T128:U128"/>
    <mergeCell ref="T129:U129"/>
    <mergeCell ref="T130:U130"/>
    <mergeCell ref="T131:U131"/>
    <mergeCell ref="T132:U132"/>
    <mergeCell ref="T133:U133"/>
    <mergeCell ref="T134:U134"/>
    <mergeCell ref="T135:U135"/>
    <mergeCell ref="T136:U136"/>
    <mergeCell ref="T137:U137"/>
    <mergeCell ref="T138:U138"/>
    <mergeCell ref="T139:U139"/>
    <mergeCell ref="T140:U140"/>
    <mergeCell ref="T141:U141"/>
    <mergeCell ref="T142:U142"/>
    <mergeCell ref="T143:U143"/>
    <mergeCell ref="T144:U144"/>
    <mergeCell ref="T145:U145"/>
    <mergeCell ref="T146:U146"/>
    <mergeCell ref="T147:U147"/>
    <mergeCell ref="T159:U159"/>
    <mergeCell ref="T148:U148"/>
    <mergeCell ref="T149:U149"/>
    <mergeCell ref="T150:U150"/>
    <mergeCell ref="T151:U151"/>
    <mergeCell ref="T152:U152"/>
    <mergeCell ref="T153:U153"/>
    <mergeCell ref="T160:U160"/>
    <mergeCell ref="T161:U161"/>
    <mergeCell ref="T162:U162"/>
    <mergeCell ref="T163:U163"/>
    <mergeCell ref="T164:U164"/>
    <mergeCell ref="T154:U154"/>
    <mergeCell ref="T155:U155"/>
    <mergeCell ref="T156:U156"/>
    <mergeCell ref="T157:U157"/>
    <mergeCell ref="T158:U15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2" manualBreakCount="2">
    <brk id="9" max="176" man="1"/>
    <brk id="32" max="10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173"/>
  <sheetViews>
    <sheetView view="pageBreakPreview" zoomScale="80" zoomScaleSheetLayoutView="80" workbookViewId="0">
      <selection activeCell="W130" sqref="W130"/>
    </sheetView>
  </sheetViews>
  <sheetFormatPr defaultRowHeight="15.75" x14ac:dyDescent="0.25"/>
  <cols>
    <col min="1" max="1" width="10.5" style="22" customWidth="1"/>
    <col min="2" max="2" width="34" style="22" customWidth="1"/>
    <col min="3" max="3" width="17" style="22" customWidth="1"/>
    <col min="4" max="4" width="17.625" style="22" customWidth="1"/>
    <col min="5" max="5" width="17.125" style="22" customWidth="1"/>
    <col min="6" max="6" width="10.125" style="22" customWidth="1"/>
    <col min="7" max="7" width="8.25" style="22" customWidth="1"/>
    <col min="8" max="8" width="7.375" style="22" customWidth="1"/>
    <col min="9" max="9" width="11" style="22" customWidth="1"/>
    <col min="10" max="10" width="6.375" style="22" customWidth="1"/>
    <col min="11" max="11" width="6.875" style="22" customWidth="1"/>
    <col min="12" max="12" width="17.125" style="22" customWidth="1"/>
    <col min="13" max="13" width="9.125" style="22" customWidth="1"/>
    <col min="14" max="14" width="5.5" style="22" customWidth="1"/>
    <col min="15" max="15" width="6.5" style="22" customWidth="1"/>
    <col min="16" max="18" width="6.125" style="22" customWidth="1"/>
    <col min="19" max="19" width="13" style="22" customWidth="1"/>
    <col min="20" max="20" width="6.375" style="22" customWidth="1"/>
    <col min="21" max="21" width="14.125" style="22" customWidth="1"/>
    <col min="22" max="22" width="9.25" style="22" customWidth="1"/>
    <col min="23" max="23" width="18" style="22" customWidth="1"/>
    <col min="24" max="16384" width="9" style="22"/>
  </cols>
  <sheetData>
    <row r="1" spans="1:52" ht="18.75" x14ac:dyDescent="0.25">
      <c r="S1" s="80"/>
      <c r="W1" s="25" t="s">
        <v>54</v>
      </c>
      <c r="Y1" s="80"/>
    </row>
    <row r="2" spans="1:52" ht="18.75" x14ac:dyDescent="0.3">
      <c r="S2" s="80"/>
      <c r="W2" s="26" t="s">
        <v>0</v>
      </c>
      <c r="Y2" s="80"/>
    </row>
    <row r="3" spans="1:52" ht="18.75" x14ac:dyDescent="0.3">
      <c r="S3" s="80"/>
      <c r="W3" s="26" t="s">
        <v>764</v>
      </c>
      <c r="Y3" s="80"/>
    </row>
    <row r="4" spans="1:52" s="27" customFormat="1" ht="18.75" x14ac:dyDescent="0.3">
      <c r="A4" s="340" t="s">
        <v>744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88"/>
      <c r="Y4" s="88"/>
      <c r="Z4" s="88"/>
      <c r="AA4" s="88"/>
    </row>
    <row r="5" spans="1:52" s="27" customFormat="1" ht="18.75" x14ac:dyDescent="0.3">
      <c r="A5" s="337" t="s">
        <v>879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89"/>
      <c r="Y5" s="89"/>
      <c r="Z5" s="89"/>
      <c r="AA5" s="89"/>
      <c r="AB5" s="89"/>
    </row>
    <row r="6" spans="1:52" s="27" customFormat="1" ht="18.75" x14ac:dyDescent="0.3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</row>
    <row r="7" spans="1:52" s="27" customFormat="1" ht="18.75" x14ac:dyDescent="0.3">
      <c r="A7" s="337" t="s">
        <v>864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89"/>
      <c r="Y7" s="89"/>
      <c r="Z7" s="89"/>
      <c r="AA7" s="89"/>
    </row>
    <row r="8" spans="1:52" x14ac:dyDescent="0.25">
      <c r="A8" s="339" t="s">
        <v>64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28"/>
      <c r="Y8" s="28"/>
      <c r="Z8" s="28"/>
      <c r="AA8" s="28"/>
    </row>
    <row r="9" spans="1:52" x14ac:dyDescent="0.25">
      <c r="A9" s="220"/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</row>
    <row r="10" spans="1:52" ht="18.75" x14ac:dyDescent="0.3">
      <c r="A10" s="338" t="s">
        <v>883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90"/>
      <c r="Y10" s="90"/>
      <c r="Z10" s="90"/>
      <c r="AA10" s="90"/>
    </row>
    <row r="11" spans="1:52" ht="18.75" x14ac:dyDescent="0.3">
      <c r="AA11" s="26"/>
    </row>
    <row r="12" spans="1:52" ht="18.75" x14ac:dyDescent="0.25">
      <c r="A12" s="335" t="s">
        <v>884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</row>
    <row r="13" spans="1:52" x14ac:dyDescent="0.25">
      <c r="A13" s="339" t="s">
        <v>65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28"/>
      <c r="Y13" s="28"/>
      <c r="Z13" s="28"/>
      <c r="AA13" s="28"/>
    </row>
    <row r="14" spans="1:52" ht="15.75" customHeight="1" x14ac:dyDescent="0.25">
      <c r="A14" s="361"/>
      <c r="B14" s="361"/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27"/>
      <c r="AU14" s="27"/>
      <c r="AV14" s="27"/>
      <c r="AW14" s="27"/>
      <c r="AX14" s="27"/>
    </row>
    <row r="15" spans="1:52" ht="53.25" customHeight="1" x14ac:dyDescent="0.25">
      <c r="A15" s="362" t="s">
        <v>61</v>
      </c>
      <c r="B15" s="365" t="s">
        <v>19</v>
      </c>
      <c r="C15" s="365" t="s">
        <v>5</v>
      </c>
      <c r="D15" s="362" t="s">
        <v>780</v>
      </c>
      <c r="E15" s="360" t="s">
        <v>899</v>
      </c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34" t="s">
        <v>861</v>
      </c>
      <c r="T15" s="334"/>
      <c r="U15" s="334"/>
      <c r="V15" s="334"/>
      <c r="W15" s="365" t="s">
        <v>7</v>
      </c>
      <c r="X15" s="121"/>
      <c r="Y15" s="121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</row>
    <row r="16" spans="1:52" ht="13.5" customHeight="1" x14ac:dyDescent="0.25">
      <c r="A16" s="363"/>
      <c r="B16" s="365"/>
      <c r="C16" s="365"/>
      <c r="D16" s="363"/>
      <c r="E16" s="360" t="s">
        <v>9</v>
      </c>
      <c r="F16" s="360"/>
      <c r="G16" s="360"/>
      <c r="H16" s="360"/>
      <c r="I16" s="360"/>
      <c r="J16" s="360"/>
      <c r="K16" s="360"/>
      <c r="L16" s="360" t="s">
        <v>10</v>
      </c>
      <c r="M16" s="360"/>
      <c r="N16" s="360"/>
      <c r="O16" s="360"/>
      <c r="P16" s="360"/>
      <c r="Q16" s="360"/>
      <c r="R16" s="360"/>
      <c r="S16" s="334"/>
      <c r="T16" s="334"/>
      <c r="U16" s="334"/>
      <c r="V16" s="334"/>
      <c r="W16" s="365"/>
      <c r="X16" s="121"/>
      <c r="Y16" s="121"/>
      <c r="Z16" s="121"/>
      <c r="AA16" s="121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</row>
    <row r="17" spans="1:52" ht="13.5" customHeight="1" x14ac:dyDescent="0.25">
      <c r="A17" s="363"/>
      <c r="B17" s="365"/>
      <c r="C17" s="365"/>
      <c r="D17" s="363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34"/>
      <c r="T17" s="334"/>
      <c r="U17" s="334"/>
      <c r="V17" s="334"/>
      <c r="W17" s="365"/>
      <c r="X17" s="121"/>
      <c r="Y17" s="121"/>
      <c r="Z17" s="121"/>
      <c r="AA17" s="121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</row>
    <row r="18" spans="1:52" ht="43.5" customHeight="1" x14ac:dyDescent="0.25">
      <c r="A18" s="363"/>
      <c r="B18" s="365"/>
      <c r="C18" s="365"/>
      <c r="D18" s="363"/>
      <c r="E18" s="221" t="s">
        <v>21</v>
      </c>
      <c r="F18" s="360" t="s">
        <v>20</v>
      </c>
      <c r="G18" s="360"/>
      <c r="H18" s="360"/>
      <c r="I18" s="360"/>
      <c r="J18" s="360"/>
      <c r="K18" s="360"/>
      <c r="L18" s="221" t="s">
        <v>21</v>
      </c>
      <c r="M18" s="360" t="s">
        <v>20</v>
      </c>
      <c r="N18" s="360"/>
      <c r="O18" s="360"/>
      <c r="P18" s="360"/>
      <c r="Q18" s="360"/>
      <c r="R18" s="360"/>
      <c r="S18" s="354" t="s">
        <v>21</v>
      </c>
      <c r="T18" s="355"/>
      <c r="U18" s="354" t="s">
        <v>20</v>
      </c>
      <c r="V18" s="355"/>
      <c r="W18" s="365"/>
      <c r="X18" s="121"/>
      <c r="Y18" s="121"/>
      <c r="Z18" s="121"/>
      <c r="AA18" s="121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</row>
    <row r="19" spans="1:52" ht="71.25" customHeight="1" x14ac:dyDescent="0.25">
      <c r="A19" s="364"/>
      <c r="B19" s="365"/>
      <c r="C19" s="365"/>
      <c r="D19" s="364"/>
      <c r="E19" s="216" t="s">
        <v>779</v>
      </c>
      <c r="F19" s="216" t="s">
        <v>779</v>
      </c>
      <c r="G19" s="79" t="s">
        <v>2</v>
      </c>
      <c r="H19" s="79" t="s">
        <v>3</v>
      </c>
      <c r="I19" s="79" t="s">
        <v>51</v>
      </c>
      <c r="J19" s="79" t="s">
        <v>1</v>
      </c>
      <c r="K19" s="79" t="s">
        <v>13</v>
      </c>
      <c r="L19" s="216" t="s">
        <v>779</v>
      </c>
      <c r="M19" s="216" t="s">
        <v>779</v>
      </c>
      <c r="N19" s="79" t="s">
        <v>2</v>
      </c>
      <c r="O19" s="79" t="s">
        <v>3</v>
      </c>
      <c r="P19" s="79" t="s">
        <v>51</v>
      </c>
      <c r="Q19" s="79" t="s">
        <v>1</v>
      </c>
      <c r="R19" s="79" t="s">
        <v>13</v>
      </c>
      <c r="S19" s="219" t="s">
        <v>781</v>
      </c>
      <c r="T19" s="219" t="s">
        <v>69</v>
      </c>
      <c r="U19" s="219" t="s">
        <v>781</v>
      </c>
      <c r="V19" s="219" t="s">
        <v>69</v>
      </c>
      <c r="W19" s="365"/>
      <c r="X19" s="121"/>
      <c r="Y19" s="121"/>
      <c r="Z19" s="121"/>
      <c r="AA19" s="121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</row>
    <row r="20" spans="1:52" x14ac:dyDescent="0.25">
      <c r="A20" s="222">
        <v>1</v>
      </c>
      <c r="B20" s="222">
        <v>2</v>
      </c>
      <c r="C20" s="222">
        <v>3</v>
      </c>
      <c r="D20" s="222">
        <v>4</v>
      </c>
      <c r="E20" s="222">
        <v>5</v>
      </c>
      <c r="F20" s="222">
        <f t="shared" ref="F20:W20" si="0">E20+1</f>
        <v>6</v>
      </c>
      <c r="G20" s="222">
        <f t="shared" si="0"/>
        <v>7</v>
      </c>
      <c r="H20" s="222">
        <f t="shared" si="0"/>
        <v>8</v>
      </c>
      <c r="I20" s="222">
        <f t="shared" si="0"/>
        <v>9</v>
      </c>
      <c r="J20" s="222">
        <f t="shared" si="0"/>
        <v>10</v>
      </c>
      <c r="K20" s="222">
        <f t="shared" si="0"/>
        <v>11</v>
      </c>
      <c r="L20" s="222">
        <f t="shared" si="0"/>
        <v>12</v>
      </c>
      <c r="M20" s="222">
        <f t="shared" si="0"/>
        <v>13</v>
      </c>
      <c r="N20" s="222">
        <f t="shared" si="0"/>
        <v>14</v>
      </c>
      <c r="O20" s="222">
        <f t="shared" si="0"/>
        <v>15</v>
      </c>
      <c r="P20" s="222">
        <f t="shared" si="0"/>
        <v>16</v>
      </c>
      <c r="Q20" s="222">
        <f t="shared" si="0"/>
        <v>17</v>
      </c>
      <c r="R20" s="222">
        <f t="shared" si="0"/>
        <v>18</v>
      </c>
      <c r="S20" s="222">
        <f t="shared" si="0"/>
        <v>19</v>
      </c>
      <c r="T20" s="222">
        <f t="shared" si="0"/>
        <v>20</v>
      </c>
      <c r="U20" s="222">
        <f t="shared" si="0"/>
        <v>21</v>
      </c>
      <c r="V20" s="222">
        <f t="shared" si="0"/>
        <v>22</v>
      </c>
      <c r="W20" s="222">
        <f t="shared" si="0"/>
        <v>23</v>
      </c>
      <c r="X20" s="121"/>
      <c r="Y20" s="121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</row>
    <row r="21" spans="1:52" x14ac:dyDescent="0.25">
      <c r="A21" s="222"/>
      <c r="B21" s="222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2"/>
      <c r="T21" s="222"/>
      <c r="U21" s="222"/>
      <c r="V21" s="222"/>
      <c r="W21" s="222"/>
      <c r="X21" s="121"/>
      <c r="Y21" s="121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</row>
    <row r="22" spans="1:52" s="82" customFormat="1" x14ac:dyDescent="0.25">
      <c r="A22" s="354"/>
      <c r="B22" s="359"/>
      <c r="C22" s="355"/>
      <c r="D22" s="96"/>
      <c r="E22" s="96"/>
      <c r="F22" s="96"/>
      <c r="G22" s="96"/>
      <c r="H22" s="96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81"/>
      <c r="X22" s="153"/>
      <c r="Y22" s="153"/>
      <c r="Z22" s="153"/>
      <c r="AA22" s="153"/>
    </row>
    <row r="23" spans="1:52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52" ht="31.5" x14ac:dyDescent="0.25">
      <c r="A24" s="127" t="s">
        <v>799</v>
      </c>
      <c r="B24" s="223" t="s">
        <v>71</v>
      </c>
      <c r="C24" s="146" t="s">
        <v>785</v>
      </c>
      <c r="D24" s="126">
        <f>D26</f>
        <v>4.9139999999999997</v>
      </c>
      <c r="E24" s="126">
        <v>0</v>
      </c>
      <c r="F24" s="130">
        <f>F26+F28+F30</f>
        <v>4.9139999999999997</v>
      </c>
      <c r="G24" s="130">
        <f>G26+G28+G30</f>
        <v>0</v>
      </c>
      <c r="H24" s="130">
        <v>0</v>
      </c>
      <c r="I24" s="164">
        <f>I25+I26+I28+I29+I29+I30</f>
        <v>3.2959999999999998</v>
      </c>
      <c r="J24" s="126">
        <v>0</v>
      </c>
      <c r="K24" s="126">
        <v>161</v>
      </c>
      <c r="L24" s="126">
        <v>0</v>
      </c>
      <c r="M24" s="130">
        <f>M26+M28+M30</f>
        <v>0</v>
      </c>
      <c r="N24" s="126">
        <v>0</v>
      </c>
      <c r="O24" s="126">
        <v>0</v>
      </c>
      <c r="P24" s="130">
        <f>P26+P28+P30</f>
        <v>0</v>
      </c>
      <c r="Q24" s="126">
        <v>0</v>
      </c>
      <c r="R24" s="126">
        <v>0</v>
      </c>
      <c r="S24" s="126">
        <v>0</v>
      </c>
      <c r="T24" s="126">
        <v>0</v>
      </c>
      <c r="U24" s="126">
        <f>M24-F24</f>
        <v>-4.9139999999999997</v>
      </c>
      <c r="V24" s="174">
        <f>U24/F24*100</f>
        <v>-100</v>
      </c>
      <c r="W24" s="30"/>
    </row>
    <row r="25" spans="1:52" ht="31.5" x14ac:dyDescent="0.25">
      <c r="A25" s="127" t="s">
        <v>800</v>
      </c>
      <c r="B25" s="223" t="s">
        <v>801</v>
      </c>
      <c r="C25" s="146" t="s">
        <v>785</v>
      </c>
      <c r="D25" s="126">
        <v>0</v>
      </c>
      <c r="E25" s="126">
        <v>0</v>
      </c>
      <c r="F25" s="130">
        <v>0</v>
      </c>
      <c r="G25" s="130">
        <v>0</v>
      </c>
      <c r="H25" s="130">
        <v>0</v>
      </c>
      <c r="I25" s="130">
        <v>0</v>
      </c>
      <c r="J25" s="126">
        <v>0</v>
      </c>
      <c r="K25" s="126">
        <v>0</v>
      </c>
      <c r="L25" s="126">
        <v>0</v>
      </c>
      <c r="M25" s="126">
        <v>0</v>
      </c>
      <c r="N25" s="139">
        <v>0</v>
      </c>
      <c r="O25" s="126">
        <v>0</v>
      </c>
      <c r="P25" s="154">
        <f>O85</f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f t="shared" ref="U25:V87" si="1">M25-F25</f>
        <v>0</v>
      </c>
      <c r="V25" s="126">
        <f t="shared" si="1"/>
        <v>0</v>
      </c>
      <c r="W25" s="30"/>
    </row>
    <row r="26" spans="1:52" ht="31.5" x14ac:dyDescent="0.25">
      <c r="A26" s="127" t="s">
        <v>802</v>
      </c>
      <c r="B26" s="223" t="s">
        <v>786</v>
      </c>
      <c r="C26" s="146" t="s">
        <v>785</v>
      </c>
      <c r="D26" s="126">
        <f>D86</f>
        <v>4.9139999999999997</v>
      </c>
      <c r="E26" s="126">
        <v>0</v>
      </c>
      <c r="F26" s="126">
        <v>4.9139999999999997</v>
      </c>
      <c r="G26" s="126">
        <f>G96+G100</f>
        <v>0</v>
      </c>
      <c r="H26" s="130">
        <v>0</v>
      </c>
      <c r="I26" s="126">
        <v>3.2959999999999998</v>
      </c>
      <c r="J26" s="126">
        <v>0</v>
      </c>
      <c r="K26" s="126">
        <v>161</v>
      </c>
      <c r="L26" s="126">
        <v>0</v>
      </c>
      <c r="M26" s="126">
        <f>M96+M100</f>
        <v>0</v>
      </c>
      <c r="N26" s="126">
        <v>0</v>
      </c>
      <c r="O26" s="126">
        <v>0</v>
      </c>
      <c r="P26" s="126">
        <f>P96+P100</f>
        <v>0</v>
      </c>
      <c r="Q26" s="126">
        <v>0</v>
      </c>
      <c r="R26" s="126">
        <v>0</v>
      </c>
      <c r="S26" s="126">
        <v>0</v>
      </c>
      <c r="T26" s="126">
        <v>0</v>
      </c>
      <c r="U26" s="126">
        <f t="shared" si="1"/>
        <v>-4.9139999999999997</v>
      </c>
      <c r="V26" s="174">
        <v>-100</v>
      </c>
      <c r="W26" s="30"/>
    </row>
    <row r="27" spans="1:52" ht="78.75" x14ac:dyDescent="0.25">
      <c r="A27" s="127" t="s">
        <v>803</v>
      </c>
      <c r="B27" s="122" t="s">
        <v>804</v>
      </c>
      <c r="C27" s="146" t="s">
        <v>785</v>
      </c>
      <c r="D27" s="126">
        <v>0</v>
      </c>
      <c r="E27" s="126">
        <v>0</v>
      </c>
      <c r="F27" s="130">
        <v>0</v>
      </c>
      <c r="G27" s="130">
        <v>0</v>
      </c>
      <c r="H27" s="130">
        <v>0</v>
      </c>
      <c r="I27" s="130">
        <v>0</v>
      </c>
      <c r="J27" s="126">
        <v>0</v>
      </c>
      <c r="K27" s="126">
        <v>0</v>
      </c>
      <c r="L27" s="126">
        <v>0</v>
      </c>
      <c r="M27" s="130">
        <v>0</v>
      </c>
      <c r="N27" s="130">
        <v>0</v>
      </c>
      <c r="O27" s="126">
        <v>0</v>
      </c>
      <c r="P27" s="126">
        <v>0</v>
      </c>
      <c r="Q27" s="126">
        <v>0</v>
      </c>
      <c r="R27" s="126">
        <v>0</v>
      </c>
      <c r="S27" s="126">
        <v>0</v>
      </c>
      <c r="T27" s="126">
        <v>0</v>
      </c>
      <c r="U27" s="126">
        <f t="shared" si="1"/>
        <v>0</v>
      </c>
      <c r="V27" s="126">
        <f t="shared" si="1"/>
        <v>0</v>
      </c>
      <c r="W27" s="30"/>
    </row>
    <row r="28" spans="1:52" ht="47.25" x14ac:dyDescent="0.25">
      <c r="A28" s="127" t="s">
        <v>805</v>
      </c>
      <c r="B28" s="223" t="s">
        <v>787</v>
      </c>
      <c r="C28" s="146" t="s">
        <v>785</v>
      </c>
      <c r="D28" s="126">
        <v>0</v>
      </c>
      <c r="E28" s="126">
        <v>0</v>
      </c>
      <c r="F28" s="126">
        <v>0</v>
      </c>
      <c r="G28" s="126">
        <v>0</v>
      </c>
      <c r="H28" s="130">
        <v>0</v>
      </c>
      <c r="I28" s="126">
        <v>0</v>
      </c>
      <c r="J28" s="126">
        <v>0</v>
      </c>
      <c r="K28" s="126">
        <v>0</v>
      </c>
      <c r="L28" s="126">
        <v>0</v>
      </c>
      <c r="M28" s="130">
        <v>0</v>
      </c>
      <c r="N28" s="130">
        <v>0</v>
      </c>
      <c r="O28" s="126">
        <v>0</v>
      </c>
      <c r="P28" s="126">
        <v>0</v>
      </c>
      <c r="Q28" s="126">
        <v>0</v>
      </c>
      <c r="R28" s="126">
        <v>0</v>
      </c>
      <c r="S28" s="126">
        <v>0</v>
      </c>
      <c r="T28" s="126">
        <v>0</v>
      </c>
      <c r="U28" s="126">
        <f t="shared" si="1"/>
        <v>0</v>
      </c>
      <c r="V28" s="126">
        <f t="shared" si="1"/>
        <v>0</v>
      </c>
      <c r="W28" s="30"/>
    </row>
    <row r="29" spans="1:52" ht="47.25" x14ac:dyDescent="0.25">
      <c r="A29" s="127" t="s">
        <v>806</v>
      </c>
      <c r="B29" s="223" t="s">
        <v>807</v>
      </c>
      <c r="C29" s="146" t="s">
        <v>785</v>
      </c>
      <c r="D29" s="126">
        <v>0</v>
      </c>
      <c r="E29" s="126">
        <v>0</v>
      </c>
      <c r="F29" s="126">
        <v>0</v>
      </c>
      <c r="G29" s="126">
        <v>0</v>
      </c>
      <c r="H29" s="126">
        <v>0</v>
      </c>
      <c r="I29" s="130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f t="shared" si="1"/>
        <v>0</v>
      </c>
      <c r="V29" s="126">
        <f t="shared" si="1"/>
        <v>0</v>
      </c>
      <c r="W29" s="30"/>
    </row>
    <row r="30" spans="1:52" ht="31.5" x14ac:dyDescent="0.25">
      <c r="A30" s="140" t="s">
        <v>808</v>
      </c>
      <c r="B30" s="122" t="s">
        <v>788</v>
      </c>
      <c r="C30" s="146" t="s">
        <v>785</v>
      </c>
      <c r="D30" s="126">
        <v>0</v>
      </c>
      <c r="E30" s="126">
        <v>0</v>
      </c>
      <c r="F30" s="126">
        <v>0</v>
      </c>
      <c r="G30" s="126">
        <v>0</v>
      </c>
      <c r="H30" s="126">
        <v>0</v>
      </c>
      <c r="I30" s="130">
        <v>0</v>
      </c>
      <c r="J30" s="126">
        <v>0</v>
      </c>
      <c r="K30" s="126">
        <v>0</v>
      </c>
      <c r="L30" s="126">
        <v>0</v>
      </c>
      <c r="M30" s="130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0</v>
      </c>
      <c r="U30" s="126">
        <f t="shared" si="1"/>
        <v>0</v>
      </c>
      <c r="V30" s="126">
        <f t="shared" si="1"/>
        <v>0</v>
      </c>
      <c r="W30" s="30"/>
    </row>
    <row r="31" spans="1:52" x14ac:dyDescent="0.25">
      <c r="A31" s="127"/>
      <c r="B31" s="217"/>
      <c r="C31" s="146"/>
      <c r="D31" s="126">
        <v>0</v>
      </c>
      <c r="E31" s="126">
        <v>0</v>
      </c>
      <c r="F31" s="126">
        <v>0</v>
      </c>
      <c r="G31" s="126">
        <v>0</v>
      </c>
      <c r="H31" s="126">
        <v>0</v>
      </c>
      <c r="I31" s="130">
        <v>0</v>
      </c>
      <c r="J31" s="126">
        <v>0</v>
      </c>
      <c r="K31" s="126">
        <v>0</v>
      </c>
      <c r="L31" s="126">
        <v>0</v>
      </c>
      <c r="M31" s="126">
        <v>0</v>
      </c>
      <c r="N31" s="126">
        <v>0</v>
      </c>
      <c r="O31" s="126">
        <v>0</v>
      </c>
      <c r="P31" s="126">
        <v>0</v>
      </c>
      <c r="Q31" s="126">
        <v>0</v>
      </c>
      <c r="R31" s="126">
        <v>0</v>
      </c>
      <c r="S31" s="126">
        <v>0</v>
      </c>
      <c r="T31" s="126">
        <v>0</v>
      </c>
      <c r="U31" s="126">
        <f t="shared" si="1"/>
        <v>0</v>
      </c>
      <c r="V31" s="126">
        <f t="shared" si="1"/>
        <v>0</v>
      </c>
      <c r="W31" s="30"/>
    </row>
    <row r="32" spans="1:52" ht="31.5" x14ac:dyDescent="0.25">
      <c r="A32" s="127" t="s">
        <v>809</v>
      </c>
      <c r="B32" s="223" t="s">
        <v>810</v>
      </c>
      <c r="C32" s="146"/>
      <c r="D32" s="126">
        <v>0</v>
      </c>
      <c r="E32" s="126">
        <v>0</v>
      </c>
      <c r="F32" s="126">
        <v>0</v>
      </c>
      <c r="G32" s="126">
        <v>0</v>
      </c>
      <c r="H32" s="126">
        <v>0</v>
      </c>
      <c r="I32" s="130">
        <v>0</v>
      </c>
      <c r="J32" s="126">
        <v>0</v>
      </c>
      <c r="K32" s="126">
        <v>0</v>
      </c>
      <c r="L32" s="126">
        <v>0</v>
      </c>
      <c r="M32" s="126">
        <v>0</v>
      </c>
      <c r="N32" s="126">
        <v>0</v>
      </c>
      <c r="O32" s="126">
        <v>0</v>
      </c>
      <c r="P32" s="126">
        <v>0</v>
      </c>
      <c r="Q32" s="126">
        <v>0</v>
      </c>
      <c r="R32" s="126">
        <v>0</v>
      </c>
      <c r="S32" s="126">
        <v>0</v>
      </c>
      <c r="T32" s="126">
        <v>0</v>
      </c>
      <c r="U32" s="126">
        <f t="shared" si="1"/>
        <v>0</v>
      </c>
      <c r="V32" s="126">
        <f t="shared" si="1"/>
        <v>0</v>
      </c>
      <c r="W32" s="30"/>
    </row>
    <row r="33" spans="1:23" ht="31.5" x14ac:dyDescent="0.25">
      <c r="A33" s="127" t="s">
        <v>77</v>
      </c>
      <c r="B33" s="223" t="s">
        <v>811</v>
      </c>
      <c r="C33" s="146"/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30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0</v>
      </c>
      <c r="R33" s="126">
        <v>0</v>
      </c>
      <c r="S33" s="126">
        <v>0</v>
      </c>
      <c r="T33" s="126">
        <v>0</v>
      </c>
      <c r="U33" s="126">
        <f t="shared" si="1"/>
        <v>0</v>
      </c>
      <c r="V33" s="126">
        <f t="shared" si="1"/>
        <v>0</v>
      </c>
      <c r="W33" s="30"/>
    </row>
    <row r="34" spans="1:23" ht="47.25" x14ac:dyDescent="0.25">
      <c r="A34" s="127" t="s">
        <v>79</v>
      </c>
      <c r="B34" s="223" t="s">
        <v>812</v>
      </c>
      <c r="C34" s="146"/>
      <c r="D34" s="126">
        <v>0</v>
      </c>
      <c r="E34" s="126">
        <v>0</v>
      </c>
      <c r="F34" s="126">
        <v>0</v>
      </c>
      <c r="G34" s="126">
        <v>0</v>
      </c>
      <c r="H34" s="130">
        <v>0</v>
      </c>
      <c r="I34" s="130">
        <v>0</v>
      </c>
      <c r="J34" s="126">
        <v>0</v>
      </c>
      <c r="K34" s="126">
        <v>0</v>
      </c>
      <c r="L34" s="126">
        <v>0</v>
      </c>
      <c r="M34" s="126">
        <v>0</v>
      </c>
      <c r="N34" s="126">
        <v>0</v>
      </c>
      <c r="O34" s="126">
        <v>0</v>
      </c>
      <c r="P34" s="126">
        <v>0</v>
      </c>
      <c r="Q34" s="126">
        <v>0</v>
      </c>
      <c r="R34" s="126">
        <v>0</v>
      </c>
      <c r="S34" s="126">
        <v>0</v>
      </c>
      <c r="T34" s="126">
        <v>0</v>
      </c>
      <c r="U34" s="126">
        <f t="shared" si="1"/>
        <v>0</v>
      </c>
      <c r="V34" s="126">
        <f t="shared" si="1"/>
        <v>0</v>
      </c>
      <c r="W34" s="30"/>
    </row>
    <row r="35" spans="1:23" ht="78.75" x14ac:dyDescent="0.25">
      <c r="A35" s="127" t="s">
        <v>80</v>
      </c>
      <c r="B35" s="223" t="s">
        <v>813</v>
      </c>
      <c r="C35" s="146"/>
      <c r="D35" s="126">
        <v>0</v>
      </c>
      <c r="E35" s="126">
        <v>0</v>
      </c>
      <c r="F35" s="126">
        <v>0</v>
      </c>
      <c r="G35" s="126">
        <v>0</v>
      </c>
      <c r="H35" s="130">
        <v>0</v>
      </c>
      <c r="I35" s="130">
        <v>0</v>
      </c>
      <c r="J35" s="126">
        <v>0</v>
      </c>
      <c r="K35" s="126">
        <v>0</v>
      </c>
      <c r="L35" s="126">
        <v>0</v>
      </c>
      <c r="M35" s="126">
        <v>0</v>
      </c>
      <c r="N35" s="126">
        <v>0</v>
      </c>
      <c r="O35" s="126">
        <v>0</v>
      </c>
      <c r="P35" s="126">
        <v>0</v>
      </c>
      <c r="Q35" s="126">
        <v>0</v>
      </c>
      <c r="R35" s="126">
        <v>0</v>
      </c>
      <c r="S35" s="126">
        <v>0</v>
      </c>
      <c r="T35" s="126">
        <v>0</v>
      </c>
      <c r="U35" s="126">
        <f t="shared" si="1"/>
        <v>0</v>
      </c>
      <c r="V35" s="126">
        <f t="shared" si="1"/>
        <v>0</v>
      </c>
      <c r="W35" s="30"/>
    </row>
    <row r="36" spans="1:23" ht="78.75" x14ac:dyDescent="0.25">
      <c r="A36" s="127" t="s">
        <v>82</v>
      </c>
      <c r="B36" s="223" t="s">
        <v>814</v>
      </c>
      <c r="C36" s="146"/>
      <c r="D36" s="126">
        <v>0</v>
      </c>
      <c r="E36" s="126">
        <v>0</v>
      </c>
      <c r="F36" s="126">
        <v>0</v>
      </c>
      <c r="G36" s="126">
        <v>0</v>
      </c>
      <c r="H36" s="130">
        <v>0</v>
      </c>
      <c r="I36" s="130">
        <v>0</v>
      </c>
      <c r="J36" s="126">
        <v>0</v>
      </c>
      <c r="K36" s="126">
        <v>0</v>
      </c>
      <c r="L36" s="126">
        <v>0</v>
      </c>
      <c r="M36" s="126">
        <v>0</v>
      </c>
      <c r="N36" s="126">
        <v>0</v>
      </c>
      <c r="O36" s="126">
        <v>0</v>
      </c>
      <c r="P36" s="126">
        <v>0</v>
      </c>
      <c r="Q36" s="126">
        <v>0</v>
      </c>
      <c r="R36" s="126">
        <v>0</v>
      </c>
      <c r="S36" s="126">
        <v>0</v>
      </c>
      <c r="T36" s="126">
        <v>0</v>
      </c>
      <c r="U36" s="126">
        <f t="shared" si="1"/>
        <v>0</v>
      </c>
      <c r="V36" s="126">
        <f t="shared" si="1"/>
        <v>0</v>
      </c>
      <c r="W36" s="30"/>
    </row>
    <row r="37" spans="1:23" ht="63" x14ac:dyDescent="0.25">
      <c r="A37" s="127" t="s">
        <v>84</v>
      </c>
      <c r="B37" s="223" t="s">
        <v>815</v>
      </c>
      <c r="C37" s="146"/>
      <c r="D37" s="126">
        <v>0</v>
      </c>
      <c r="E37" s="126">
        <v>0</v>
      </c>
      <c r="F37" s="126">
        <v>0</v>
      </c>
      <c r="G37" s="126">
        <v>0</v>
      </c>
      <c r="H37" s="130">
        <v>0</v>
      </c>
      <c r="I37" s="130">
        <v>0</v>
      </c>
      <c r="J37" s="126">
        <v>0</v>
      </c>
      <c r="K37" s="126">
        <v>0</v>
      </c>
      <c r="L37" s="126">
        <v>0</v>
      </c>
      <c r="M37" s="126">
        <v>0</v>
      </c>
      <c r="N37" s="126">
        <v>0</v>
      </c>
      <c r="O37" s="126">
        <v>0</v>
      </c>
      <c r="P37" s="126">
        <v>0</v>
      </c>
      <c r="Q37" s="126">
        <v>0</v>
      </c>
      <c r="R37" s="126">
        <v>0</v>
      </c>
      <c r="S37" s="126">
        <v>0</v>
      </c>
      <c r="T37" s="126">
        <v>0</v>
      </c>
      <c r="U37" s="126">
        <f t="shared" si="1"/>
        <v>0</v>
      </c>
      <c r="V37" s="126">
        <f t="shared" si="1"/>
        <v>0</v>
      </c>
      <c r="W37" s="30"/>
    </row>
    <row r="38" spans="1:23" ht="31.5" x14ac:dyDescent="0.25">
      <c r="A38" s="127" t="s">
        <v>84</v>
      </c>
      <c r="B38" s="124" t="s">
        <v>816</v>
      </c>
      <c r="C38" s="146"/>
      <c r="D38" s="126">
        <v>0</v>
      </c>
      <c r="E38" s="126">
        <v>0</v>
      </c>
      <c r="F38" s="126">
        <v>0</v>
      </c>
      <c r="G38" s="126">
        <v>0</v>
      </c>
      <c r="H38" s="130">
        <v>0</v>
      </c>
      <c r="I38" s="130">
        <v>0</v>
      </c>
      <c r="J38" s="126">
        <v>0</v>
      </c>
      <c r="K38" s="126">
        <v>0</v>
      </c>
      <c r="L38" s="126">
        <v>0</v>
      </c>
      <c r="M38" s="126">
        <v>0</v>
      </c>
      <c r="N38" s="126">
        <v>0</v>
      </c>
      <c r="O38" s="126">
        <v>0</v>
      </c>
      <c r="P38" s="126">
        <v>0</v>
      </c>
      <c r="Q38" s="126">
        <v>0</v>
      </c>
      <c r="R38" s="126">
        <v>0</v>
      </c>
      <c r="S38" s="126">
        <v>0</v>
      </c>
      <c r="T38" s="126">
        <v>0</v>
      </c>
      <c r="U38" s="126">
        <f t="shared" si="1"/>
        <v>0</v>
      </c>
      <c r="V38" s="126">
        <f t="shared" si="1"/>
        <v>0</v>
      </c>
      <c r="W38" s="30"/>
    </row>
    <row r="39" spans="1:23" ht="31.5" x14ac:dyDescent="0.25">
      <c r="A39" s="127" t="s">
        <v>84</v>
      </c>
      <c r="B39" s="124" t="s">
        <v>816</v>
      </c>
      <c r="C39" s="146"/>
      <c r="D39" s="126">
        <v>0</v>
      </c>
      <c r="E39" s="126">
        <v>0</v>
      </c>
      <c r="F39" s="126">
        <v>0</v>
      </c>
      <c r="G39" s="126">
        <v>0</v>
      </c>
      <c r="H39" s="130">
        <v>0</v>
      </c>
      <c r="I39" s="130">
        <v>0</v>
      </c>
      <c r="J39" s="126">
        <v>0</v>
      </c>
      <c r="K39" s="126">
        <v>0</v>
      </c>
      <c r="L39" s="126">
        <v>0</v>
      </c>
      <c r="M39" s="126">
        <v>0</v>
      </c>
      <c r="N39" s="126">
        <v>0</v>
      </c>
      <c r="O39" s="126">
        <v>0</v>
      </c>
      <c r="P39" s="126">
        <v>0</v>
      </c>
      <c r="Q39" s="126">
        <v>0</v>
      </c>
      <c r="R39" s="126">
        <v>0</v>
      </c>
      <c r="S39" s="126">
        <v>0</v>
      </c>
      <c r="T39" s="126">
        <v>0</v>
      </c>
      <c r="U39" s="126">
        <f t="shared" si="1"/>
        <v>0</v>
      </c>
      <c r="V39" s="126">
        <f t="shared" si="1"/>
        <v>0</v>
      </c>
      <c r="W39" s="30"/>
    </row>
    <row r="40" spans="1:23" x14ac:dyDescent="0.25">
      <c r="A40" s="127" t="s">
        <v>755</v>
      </c>
      <c r="B40" s="223" t="s">
        <v>755</v>
      </c>
      <c r="C40" s="146"/>
      <c r="D40" s="126">
        <v>0</v>
      </c>
      <c r="E40" s="126">
        <v>0</v>
      </c>
      <c r="F40" s="126">
        <v>0</v>
      </c>
      <c r="G40" s="126">
        <v>0</v>
      </c>
      <c r="H40" s="130">
        <v>0</v>
      </c>
      <c r="I40" s="130">
        <v>0</v>
      </c>
      <c r="J40" s="126">
        <v>0</v>
      </c>
      <c r="K40" s="126">
        <v>0</v>
      </c>
      <c r="L40" s="126">
        <v>0</v>
      </c>
      <c r="M40" s="126">
        <v>0</v>
      </c>
      <c r="N40" s="126">
        <v>0</v>
      </c>
      <c r="O40" s="126">
        <v>0</v>
      </c>
      <c r="P40" s="126">
        <v>0</v>
      </c>
      <c r="Q40" s="126">
        <v>0</v>
      </c>
      <c r="R40" s="126">
        <v>0</v>
      </c>
      <c r="S40" s="126">
        <v>0</v>
      </c>
      <c r="T40" s="126">
        <v>0</v>
      </c>
      <c r="U40" s="126">
        <f t="shared" si="1"/>
        <v>0</v>
      </c>
      <c r="V40" s="126">
        <f t="shared" si="1"/>
        <v>0</v>
      </c>
      <c r="W40" s="30"/>
    </row>
    <row r="41" spans="1:23" ht="47.25" x14ac:dyDescent="0.25">
      <c r="A41" s="127" t="s">
        <v>92</v>
      </c>
      <c r="B41" s="223" t="s">
        <v>817</v>
      </c>
      <c r="C41" s="146"/>
      <c r="D41" s="126">
        <v>0</v>
      </c>
      <c r="E41" s="126">
        <v>0</v>
      </c>
      <c r="F41" s="126">
        <v>0</v>
      </c>
      <c r="G41" s="126">
        <v>0</v>
      </c>
      <c r="H41" s="130">
        <v>0</v>
      </c>
      <c r="I41" s="130">
        <v>0</v>
      </c>
      <c r="J41" s="126">
        <v>0</v>
      </c>
      <c r="K41" s="126">
        <v>0</v>
      </c>
      <c r="L41" s="126">
        <v>0</v>
      </c>
      <c r="M41" s="126">
        <v>0</v>
      </c>
      <c r="N41" s="126">
        <v>0</v>
      </c>
      <c r="O41" s="126">
        <v>0</v>
      </c>
      <c r="P41" s="126">
        <v>0</v>
      </c>
      <c r="Q41" s="126">
        <v>0</v>
      </c>
      <c r="R41" s="126">
        <v>0</v>
      </c>
      <c r="S41" s="126">
        <v>0</v>
      </c>
      <c r="T41" s="126">
        <v>0</v>
      </c>
      <c r="U41" s="126">
        <f t="shared" si="1"/>
        <v>0</v>
      </c>
      <c r="V41" s="126">
        <f t="shared" si="1"/>
        <v>0</v>
      </c>
      <c r="W41" s="30"/>
    </row>
    <row r="42" spans="1:23" ht="78.75" x14ac:dyDescent="0.25">
      <c r="A42" s="127" t="s">
        <v>701</v>
      </c>
      <c r="B42" s="223" t="s">
        <v>818</v>
      </c>
      <c r="C42" s="146"/>
      <c r="D42" s="126">
        <v>0</v>
      </c>
      <c r="E42" s="126">
        <v>0</v>
      </c>
      <c r="F42" s="126">
        <v>0</v>
      </c>
      <c r="G42" s="126">
        <v>0</v>
      </c>
      <c r="H42" s="130">
        <v>0</v>
      </c>
      <c r="I42" s="130">
        <v>0</v>
      </c>
      <c r="J42" s="126">
        <v>0</v>
      </c>
      <c r="K42" s="126">
        <v>0</v>
      </c>
      <c r="L42" s="126">
        <v>0</v>
      </c>
      <c r="M42" s="126">
        <v>0</v>
      </c>
      <c r="N42" s="126">
        <v>0</v>
      </c>
      <c r="O42" s="126">
        <v>0</v>
      </c>
      <c r="P42" s="126">
        <v>0</v>
      </c>
      <c r="Q42" s="126">
        <v>0</v>
      </c>
      <c r="R42" s="126">
        <v>0</v>
      </c>
      <c r="S42" s="126">
        <v>0</v>
      </c>
      <c r="T42" s="126">
        <v>0</v>
      </c>
      <c r="U42" s="126">
        <f t="shared" si="1"/>
        <v>0</v>
      </c>
      <c r="V42" s="126">
        <f t="shared" si="1"/>
        <v>0</v>
      </c>
      <c r="W42" s="30"/>
    </row>
    <row r="43" spans="1:23" ht="31.5" x14ac:dyDescent="0.25">
      <c r="A43" s="127" t="s">
        <v>701</v>
      </c>
      <c r="B43" s="124" t="s">
        <v>816</v>
      </c>
      <c r="C43" s="146"/>
      <c r="D43" s="126">
        <v>0</v>
      </c>
      <c r="E43" s="126">
        <v>0</v>
      </c>
      <c r="F43" s="126">
        <v>0</v>
      </c>
      <c r="G43" s="126">
        <v>0</v>
      </c>
      <c r="H43" s="130">
        <v>0</v>
      </c>
      <c r="I43" s="130">
        <v>0</v>
      </c>
      <c r="J43" s="126">
        <v>0</v>
      </c>
      <c r="K43" s="126">
        <v>0</v>
      </c>
      <c r="L43" s="126">
        <v>0</v>
      </c>
      <c r="M43" s="126">
        <v>0</v>
      </c>
      <c r="N43" s="126">
        <v>0</v>
      </c>
      <c r="O43" s="126">
        <v>0</v>
      </c>
      <c r="P43" s="126">
        <v>0</v>
      </c>
      <c r="Q43" s="126">
        <v>0</v>
      </c>
      <c r="R43" s="126">
        <v>0</v>
      </c>
      <c r="S43" s="126">
        <v>0</v>
      </c>
      <c r="T43" s="126">
        <v>0</v>
      </c>
      <c r="U43" s="126">
        <f t="shared" si="1"/>
        <v>0</v>
      </c>
      <c r="V43" s="126">
        <f t="shared" si="1"/>
        <v>0</v>
      </c>
      <c r="W43" s="30"/>
    </row>
    <row r="44" spans="1:23" ht="31.5" x14ac:dyDescent="0.25">
      <c r="A44" s="127" t="s">
        <v>701</v>
      </c>
      <c r="B44" s="124" t="s">
        <v>816</v>
      </c>
      <c r="C44" s="146"/>
      <c r="D44" s="126">
        <v>0</v>
      </c>
      <c r="E44" s="126">
        <v>0</v>
      </c>
      <c r="F44" s="126">
        <v>0</v>
      </c>
      <c r="G44" s="126">
        <v>0</v>
      </c>
      <c r="H44" s="130">
        <v>0</v>
      </c>
      <c r="I44" s="130">
        <v>0</v>
      </c>
      <c r="J44" s="126">
        <v>0</v>
      </c>
      <c r="K44" s="126">
        <v>0</v>
      </c>
      <c r="L44" s="126">
        <v>0</v>
      </c>
      <c r="M44" s="126">
        <v>0</v>
      </c>
      <c r="N44" s="126">
        <v>0</v>
      </c>
      <c r="O44" s="126">
        <v>0</v>
      </c>
      <c r="P44" s="126">
        <v>0</v>
      </c>
      <c r="Q44" s="126">
        <v>0</v>
      </c>
      <c r="R44" s="126">
        <v>0</v>
      </c>
      <c r="S44" s="126">
        <v>0</v>
      </c>
      <c r="T44" s="126">
        <v>0</v>
      </c>
      <c r="U44" s="126">
        <f t="shared" si="1"/>
        <v>0</v>
      </c>
      <c r="V44" s="126">
        <f t="shared" si="1"/>
        <v>0</v>
      </c>
      <c r="W44" s="30"/>
    </row>
    <row r="45" spans="1:23" x14ac:dyDescent="0.25">
      <c r="A45" s="127" t="s">
        <v>755</v>
      </c>
      <c r="B45" s="223" t="s">
        <v>755</v>
      </c>
      <c r="C45" s="146"/>
      <c r="D45" s="126">
        <v>0</v>
      </c>
      <c r="E45" s="126">
        <v>0</v>
      </c>
      <c r="F45" s="126">
        <v>0</v>
      </c>
      <c r="G45" s="126">
        <v>0</v>
      </c>
      <c r="H45" s="130">
        <v>0</v>
      </c>
      <c r="I45" s="130">
        <v>0</v>
      </c>
      <c r="J45" s="126">
        <v>0</v>
      </c>
      <c r="K45" s="126">
        <v>0</v>
      </c>
      <c r="L45" s="126">
        <v>0</v>
      </c>
      <c r="M45" s="126">
        <v>0</v>
      </c>
      <c r="N45" s="126">
        <v>0</v>
      </c>
      <c r="O45" s="126">
        <v>0</v>
      </c>
      <c r="P45" s="126">
        <v>0</v>
      </c>
      <c r="Q45" s="126">
        <v>0</v>
      </c>
      <c r="R45" s="126">
        <v>0</v>
      </c>
      <c r="S45" s="126">
        <v>0</v>
      </c>
      <c r="T45" s="126">
        <v>0</v>
      </c>
      <c r="U45" s="126">
        <f t="shared" si="1"/>
        <v>0</v>
      </c>
      <c r="V45" s="126">
        <f t="shared" si="1"/>
        <v>0</v>
      </c>
      <c r="W45" s="30"/>
    </row>
    <row r="46" spans="1:23" ht="47.25" x14ac:dyDescent="0.25">
      <c r="A46" s="127" t="s">
        <v>702</v>
      </c>
      <c r="B46" s="223" t="s">
        <v>819</v>
      </c>
      <c r="C46" s="146"/>
      <c r="D46" s="126">
        <v>0</v>
      </c>
      <c r="E46" s="126">
        <v>0</v>
      </c>
      <c r="F46" s="126">
        <v>0</v>
      </c>
      <c r="G46" s="126">
        <v>0</v>
      </c>
      <c r="H46" s="130">
        <v>0</v>
      </c>
      <c r="I46" s="130">
        <v>0</v>
      </c>
      <c r="J46" s="126">
        <v>0</v>
      </c>
      <c r="K46" s="126">
        <v>0</v>
      </c>
      <c r="L46" s="126">
        <v>0</v>
      </c>
      <c r="M46" s="126">
        <v>0</v>
      </c>
      <c r="N46" s="126">
        <v>0</v>
      </c>
      <c r="O46" s="126">
        <v>0</v>
      </c>
      <c r="P46" s="126">
        <v>0</v>
      </c>
      <c r="Q46" s="126">
        <v>0</v>
      </c>
      <c r="R46" s="126">
        <v>0</v>
      </c>
      <c r="S46" s="126">
        <v>0</v>
      </c>
      <c r="T46" s="126">
        <v>0</v>
      </c>
      <c r="U46" s="126">
        <f t="shared" si="1"/>
        <v>0</v>
      </c>
      <c r="V46" s="126">
        <f t="shared" si="1"/>
        <v>0</v>
      </c>
      <c r="W46" s="30"/>
    </row>
    <row r="47" spans="1:23" ht="31.5" x14ac:dyDescent="0.25">
      <c r="A47" s="127" t="s">
        <v>702</v>
      </c>
      <c r="B47" s="124" t="s">
        <v>816</v>
      </c>
      <c r="C47" s="146"/>
      <c r="D47" s="126">
        <v>0</v>
      </c>
      <c r="E47" s="126">
        <v>0</v>
      </c>
      <c r="F47" s="126">
        <v>0</v>
      </c>
      <c r="G47" s="126">
        <v>0</v>
      </c>
      <c r="H47" s="130">
        <v>0</v>
      </c>
      <c r="I47" s="130">
        <v>0</v>
      </c>
      <c r="J47" s="126">
        <v>0</v>
      </c>
      <c r="K47" s="126">
        <v>0</v>
      </c>
      <c r="L47" s="126">
        <v>0</v>
      </c>
      <c r="M47" s="126">
        <v>0</v>
      </c>
      <c r="N47" s="126">
        <v>0</v>
      </c>
      <c r="O47" s="126">
        <v>0</v>
      </c>
      <c r="P47" s="126">
        <v>0</v>
      </c>
      <c r="Q47" s="126">
        <v>0</v>
      </c>
      <c r="R47" s="126">
        <v>0</v>
      </c>
      <c r="S47" s="126">
        <v>0</v>
      </c>
      <c r="T47" s="126">
        <v>0</v>
      </c>
      <c r="U47" s="126">
        <f t="shared" si="1"/>
        <v>0</v>
      </c>
      <c r="V47" s="126">
        <f t="shared" si="1"/>
        <v>0</v>
      </c>
      <c r="W47" s="30"/>
    </row>
    <row r="48" spans="1:23" ht="31.5" x14ac:dyDescent="0.25">
      <c r="A48" s="127" t="s">
        <v>702</v>
      </c>
      <c r="B48" s="124" t="s">
        <v>816</v>
      </c>
      <c r="C48" s="146"/>
      <c r="D48" s="126">
        <v>0</v>
      </c>
      <c r="E48" s="126">
        <v>0</v>
      </c>
      <c r="F48" s="126">
        <v>0</v>
      </c>
      <c r="G48" s="126">
        <v>0</v>
      </c>
      <c r="H48" s="130">
        <v>0</v>
      </c>
      <c r="I48" s="130">
        <v>0</v>
      </c>
      <c r="J48" s="126">
        <v>0</v>
      </c>
      <c r="K48" s="126">
        <v>0</v>
      </c>
      <c r="L48" s="126">
        <v>0</v>
      </c>
      <c r="M48" s="126">
        <v>0</v>
      </c>
      <c r="N48" s="126">
        <v>0</v>
      </c>
      <c r="O48" s="126">
        <v>0</v>
      </c>
      <c r="P48" s="126">
        <v>0</v>
      </c>
      <c r="Q48" s="126">
        <v>0</v>
      </c>
      <c r="R48" s="126">
        <v>0</v>
      </c>
      <c r="S48" s="126">
        <v>0</v>
      </c>
      <c r="T48" s="126">
        <v>0</v>
      </c>
      <c r="U48" s="126">
        <f t="shared" si="1"/>
        <v>0</v>
      </c>
      <c r="V48" s="126">
        <f t="shared" si="1"/>
        <v>0</v>
      </c>
      <c r="W48" s="30"/>
    </row>
    <row r="49" spans="1:23" x14ac:dyDescent="0.25">
      <c r="A49" s="127" t="s">
        <v>755</v>
      </c>
      <c r="B49" s="223" t="s">
        <v>755</v>
      </c>
      <c r="C49" s="146"/>
      <c r="D49" s="126">
        <v>0</v>
      </c>
      <c r="E49" s="126">
        <v>0</v>
      </c>
      <c r="F49" s="126">
        <v>0</v>
      </c>
      <c r="G49" s="126">
        <v>0</v>
      </c>
      <c r="H49" s="130">
        <v>0</v>
      </c>
      <c r="I49" s="130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6">
        <v>0</v>
      </c>
      <c r="P49" s="126">
        <v>0</v>
      </c>
      <c r="Q49" s="126">
        <v>0</v>
      </c>
      <c r="R49" s="126">
        <v>0</v>
      </c>
      <c r="S49" s="126">
        <v>0</v>
      </c>
      <c r="T49" s="126">
        <v>0</v>
      </c>
      <c r="U49" s="126">
        <f t="shared" si="1"/>
        <v>0</v>
      </c>
      <c r="V49" s="126">
        <f t="shared" si="1"/>
        <v>0</v>
      </c>
      <c r="W49" s="30"/>
    </row>
    <row r="50" spans="1:23" ht="63" x14ac:dyDescent="0.25">
      <c r="A50" s="127" t="s">
        <v>93</v>
      </c>
      <c r="B50" s="223" t="s">
        <v>820</v>
      </c>
      <c r="C50" s="146"/>
      <c r="D50" s="126">
        <v>0</v>
      </c>
      <c r="E50" s="126">
        <v>0</v>
      </c>
      <c r="F50" s="126">
        <v>0</v>
      </c>
      <c r="G50" s="126">
        <v>0</v>
      </c>
      <c r="H50" s="130">
        <v>0</v>
      </c>
      <c r="I50" s="130">
        <v>0</v>
      </c>
      <c r="J50" s="126">
        <v>0</v>
      </c>
      <c r="K50" s="126">
        <v>0</v>
      </c>
      <c r="L50" s="126">
        <v>0</v>
      </c>
      <c r="M50" s="126">
        <v>0</v>
      </c>
      <c r="N50" s="126">
        <v>0</v>
      </c>
      <c r="O50" s="126">
        <v>0</v>
      </c>
      <c r="P50" s="126">
        <v>0</v>
      </c>
      <c r="Q50" s="126">
        <v>0</v>
      </c>
      <c r="R50" s="126">
        <v>0</v>
      </c>
      <c r="S50" s="126">
        <v>0</v>
      </c>
      <c r="T50" s="126">
        <v>0</v>
      </c>
      <c r="U50" s="126">
        <f t="shared" si="1"/>
        <v>0</v>
      </c>
      <c r="V50" s="126">
        <f t="shared" si="1"/>
        <v>0</v>
      </c>
      <c r="W50" s="30"/>
    </row>
    <row r="51" spans="1:23" ht="47.25" x14ac:dyDescent="0.25">
      <c r="A51" s="127" t="s">
        <v>821</v>
      </c>
      <c r="B51" s="223" t="s">
        <v>822</v>
      </c>
      <c r="C51" s="146"/>
      <c r="D51" s="126">
        <v>0</v>
      </c>
      <c r="E51" s="126">
        <v>0</v>
      </c>
      <c r="F51" s="126">
        <v>0</v>
      </c>
      <c r="G51" s="126">
        <v>0</v>
      </c>
      <c r="H51" s="130">
        <v>0</v>
      </c>
      <c r="I51" s="130">
        <v>0</v>
      </c>
      <c r="J51" s="126">
        <v>0</v>
      </c>
      <c r="K51" s="126">
        <v>0</v>
      </c>
      <c r="L51" s="126">
        <v>0</v>
      </c>
      <c r="M51" s="126">
        <v>0</v>
      </c>
      <c r="N51" s="126">
        <v>0</v>
      </c>
      <c r="O51" s="126">
        <v>0</v>
      </c>
      <c r="P51" s="126">
        <v>0</v>
      </c>
      <c r="Q51" s="126">
        <v>0</v>
      </c>
      <c r="R51" s="126">
        <v>0</v>
      </c>
      <c r="S51" s="126">
        <v>0</v>
      </c>
      <c r="T51" s="126">
        <v>0</v>
      </c>
      <c r="U51" s="126">
        <f t="shared" si="1"/>
        <v>0</v>
      </c>
      <c r="V51" s="126">
        <f t="shared" si="1"/>
        <v>0</v>
      </c>
      <c r="W51" s="30"/>
    </row>
    <row r="52" spans="1:23" ht="141.75" x14ac:dyDescent="0.25">
      <c r="A52" s="127" t="s">
        <v>821</v>
      </c>
      <c r="B52" s="223" t="s">
        <v>823</v>
      </c>
      <c r="C52" s="146"/>
      <c r="D52" s="126">
        <v>0</v>
      </c>
      <c r="E52" s="126">
        <v>0</v>
      </c>
      <c r="F52" s="126">
        <v>0</v>
      </c>
      <c r="G52" s="126">
        <v>0</v>
      </c>
      <c r="H52" s="130">
        <v>0</v>
      </c>
      <c r="I52" s="130">
        <v>0</v>
      </c>
      <c r="J52" s="126">
        <v>0</v>
      </c>
      <c r="K52" s="126">
        <v>0</v>
      </c>
      <c r="L52" s="126">
        <v>0</v>
      </c>
      <c r="M52" s="126">
        <v>0</v>
      </c>
      <c r="N52" s="126">
        <v>0</v>
      </c>
      <c r="O52" s="126">
        <v>0</v>
      </c>
      <c r="P52" s="126">
        <v>0</v>
      </c>
      <c r="Q52" s="126">
        <v>0</v>
      </c>
      <c r="R52" s="126">
        <v>0</v>
      </c>
      <c r="S52" s="126">
        <v>0</v>
      </c>
      <c r="T52" s="126">
        <v>0</v>
      </c>
      <c r="U52" s="126">
        <f t="shared" si="1"/>
        <v>0</v>
      </c>
      <c r="V52" s="126">
        <f t="shared" si="1"/>
        <v>0</v>
      </c>
      <c r="W52" s="30"/>
    </row>
    <row r="53" spans="1:23" ht="31.5" x14ac:dyDescent="0.25">
      <c r="A53" s="127" t="s">
        <v>821</v>
      </c>
      <c r="B53" s="124" t="s">
        <v>816</v>
      </c>
      <c r="C53" s="146"/>
      <c r="D53" s="126">
        <v>0</v>
      </c>
      <c r="E53" s="126">
        <v>0</v>
      </c>
      <c r="F53" s="126">
        <v>0</v>
      </c>
      <c r="G53" s="126">
        <v>0</v>
      </c>
      <c r="H53" s="130">
        <v>0</v>
      </c>
      <c r="I53" s="130">
        <v>0</v>
      </c>
      <c r="J53" s="126">
        <v>0</v>
      </c>
      <c r="K53" s="126">
        <v>0</v>
      </c>
      <c r="L53" s="126">
        <v>0</v>
      </c>
      <c r="M53" s="126">
        <v>0</v>
      </c>
      <c r="N53" s="126">
        <v>0</v>
      </c>
      <c r="O53" s="126">
        <v>0</v>
      </c>
      <c r="P53" s="126">
        <v>0</v>
      </c>
      <c r="Q53" s="126">
        <v>0</v>
      </c>
      <c r="R53" s="126">
        <v>0</v>
      </c>
      <c r="S53" s="126">
        <v>0</v>
      </c>
      <c r="T53" s="126">
        <v>0</v>
      </c>
      <c r="U53" s="126">
        <f t="shared" si="1"/>
        <v>0</v>
      </c>
      <c r="V53" s="126">
        <f t="shared" si="1"/>
        <v>0</v>
      </c>
      <c r="W53" s="30"/>
    </row>
    <row r="54" spans="1:23" ht="31.5" x14ac:dyDescent="0.25">
      <c r="A54" s="127" t="s">
        <v>821</v>
      </c>
      <c r="B54" s="124" t="s">
        <v>816</v>
      </c>
      <c r="C54" s="146"/>
      <c r="D54" s="126">
        <v>0</v>
      </c>
      <c r="E54" s="126">
        <v>0</v>
      </c>
      <c r="F54" s="126">
        <v>0</v>
      </c>
      <c r="G54" s="126">
        <v>0</v>
      </c>
      <c r="H54" s="130">
        <v>0</v>
      </c>
      <c r="I54" s="130">
        <v>0</v>
      </c>
      <c r="J54" s="126">
        <v>0</v>
      </c>
      <c r="K54" s="126">
        <v>0</v>
      </c>
      <c r="L54" s="126">
        <v>0</v>
      </c>
      <c r="M54" s="126">
        <v>0</v>
      </c>
      <c r="N54" s="126">
        <v>0</v>
      </c>
      <c r="O54" s="126">
        <v>0</v>
      </c>
      <c r="P54" s="126">
        <v>0</v>
      </c>
      <c r="Q54" s="126">
        <v>0</v>
      </c>
      <c r="R54" s="126">
        <v>0</v>
      </c>
      <c r="S54" s="126">
        <v>0</v>
      </c>
      <c r="T54" s="126">
        <v>0</v>
      </c>
      <c r="U54" s="126">
        <f t="shared" si="1"/>
        <v>0</v>
      </c>
      <c r="V54" s="126">
        <f t="shared" si="1"/>
        <v>0</v>
      </c>
      <c r="W54" s="30"/>
    </row>
    <row r="55" spans="1:23" x14ac:dyDescent="0.25">
      <c r="A55" s="127" t="s">
        <v>755</v>
      </c>
      <c r="B55" s="223" t="s">
        <v>755</v>
      </c>
      <c r="C55" s="146"/>
      <c r="D55" s="126">
        <v>0</v>
      </c>
      <c r="E55" s="126">
        <v>0</v>
      </c>
      <c r="F55" s="126">
        <v>0</v>
      </c>
      <c r="G55" s="126">
        <v>0</v>
      </c>
      <c r="H55" s="130">
        <v>0</v>
      </c>
      <c r="I55" s="130">
        <v>0</v>
      </c>
      <c r="J55" s="126">
        <v>0</v>
      </c>
      <c r="K55" s="126">
        <v>0</v>
      </c>
      <c r="L55" s="126">
        <v>0</v>
      </c>
      <c r="M55" s="126">
        <v>0</v>
      </c>
      <c r="N55" s="126">
        <v>0</v>
      </c>
      <c r="O55" s="126">
        <v>0</v>
      </c>
      <c r="P55" s="126">
        <v>0</v>
      </c>
      <c r="Q55" s="126">
        <v>0</v>
      </c>
      <c r="R55" s="126">
        <v>0</v>
      </c>
      <c r="S55" s="126">
        <v>0</v>
      </c>
      <c r="T55" s="126">
        <v>0</v>
      </c>
      <c r="U55" s="126">
        <f t="shared" si="1"/>
        <v>0</v>
      </c>
      <c r="V55" s="126">
        <f t="shared" si="1"/>
        <v>0</v>
      </c>
      <c r="W55" s="30"/>
    </row>
    <row r="56" spans="1:23" ht="110.25" x14ac:dyDescent="0.25">
      <c r="A56" s="127" t="s">
        <v>821</v>
      </c>
      <c r="B56" s="223" t="s">
        <v>824</v>
      </c>
      <c r="C56" s="146"/>
      <c r="D56" s="126">
        <v>0</v>
      </c>
      <c r="E56" s="126">
        <v>0</v>
      </c>
      <c r="F56" s="126">
        <v>0</v>
      </c>
      <c r="G56" s="126">
        <v>0</v>
      </c>
      <c r="H56" s="130">
        <v>0</v>
      </c>
      <c r="I56" s="130">
        <v>0</v>
      </c>
      <c r="J56" s="126">
        <v>0</v>
      </c>
      <c r="K56" s="126">
        <v>0</v>
      </c>
      <c r="L56" s="126">
        <v>0</v>
      </c>
      <c r="M56" s="126">
        <v>0</v>
      </c>
      <c r="N56" s="126">
        <v>0</v>
      </c>
      <c r="O56" s="126">
        <v>0</v>
      </c>
      <c r="P56" s="126">
        <v>0</v>
      </c>
      <c r="Q56" s="126">
        <v>0</v>
      </c>
      <c r="R56" s="126">
        <v>0</v>
      </c>
      <c r="S56" s="126">
        <v>0</v>
      </c>
      <c r="T56" s="126">
        <v>0</v>
      </c>
      <c r="U56" s="126">
        <f t="shared" si="1"/>
        <v>0</v>
      </c>
      <c r="V56" s="126">
        <f t="shared" si="1"/>
        <v>0</v>
      </c>
      <c r="W56" s="30"/>
    </row>
    <row r="57" spans="1:23" ht="31.5" x14ac:dyDescent="0.25">
      <c r="A57" s="127" t="s">
        <v>821</v>
      </c>
      <c r="B57" s="124" t="s">
        <v>816</v>
      </c>
      <c r="C57" s="146"/>
      <c r="D57" s="126">
        <v>0</v>
      </c>
      <c r="E57" s="126">
        <v>0</v>
      </c>
      <c r="F57" s="126">
        <v>0</v>
      </c>
      <c r="G57" s="126">
        <v>0</v>
      </c>
      <c r="H57" s="130">
        <v>0</v>
      </c>
      <c r="I57" s="130">
        <v>0</v>
      </c>
      <c r="J57" s="126">
        <v>0</v>
      </c>
      <c r="K57" s="126">
        <v>0</v>
      </c>
      <c r="L57" s="126">
        <v>0</v>
      </c>
      <c r="M57" s="126">
        <v>0</v>
      </c>
      <c r="N57" s="126">
        <v>0</v>
      </c>
      <c r="O57" s="126">
        <v>0</v>
      </c>
      <c r="P57" s="126">
        <v>0</v>
      </c>
      <c r="Q57" s="126">
        <v>0</v>
      </c>
      <c r="R57" s="126">
        <v>0</v>
      </c>
      <c r="S57" s="126">
        <v>0</v>
      </c>
      <c r="T57" s="126">
        <v>0</v>
      </c>
      <c r="U57" s="126">
        <f t="shared" si="1"/>
        <v>0</v>
      </c>
      <c r="V57" s="126">
        <f t="shared" si="1"/>
        <v>0</v>
      </c>
      <c r="W57" s="30"/>
    </row>
    <row r="58" spans="1:23" ht="31.5" x14ac:dyDescent="0.25">
      <c r="A58" s="127" t="s">
        <v>821</v>
      </c>
      <c r="B58" s="124" t="s">
        <v>816</v>
      </c>
      <c r="C58" s="146"/>
      <c r="D58" s="126">
        <v>0</v>
      </c>
      <c r="E58" s="126">
        <v>0</v>
      </c>
      <c r="F58" s="126">
        <v>0</v>
      </c>
      <c r="G58" s="126">
        <v>0</v>
      </c>
      <c r="H58" s="130">
        <v>0</v>
      </c>
      <c r="I58" s="130">
        <v>0</v>
      </c>
      <c r="J58" s="126">
        <v>0</v>
      </c>
      <c r="K58" s="126">
        <v>0</v>
      </c>
      <c r="L58" s="126">
        <v>0</v>
      </c>
      <c r="M58" s="126">
        <v>0</v>
      </c>
      <c r="N58" s="126">
        <v>0</v>
      </c>
      <c r="O58" s="126">
        <v>0</v>
      </c>
      <c r="P58" s="126">
        <v>0</v>
      </c>
      <c r="Q58" s="126">
        <v>0</v>
      </c>
      <c r="R58" s="126">
        <v>0</v>
      </c>
      <c r="S58" s="126">
        <v>0</v>
      </c>
      <c r="T58" s="126">
        <v>0</v>
      </c>
      <c r="U58" s="126">
        <f t="shared" si="1"/>
        <v>0</v>
      </c>
      <c r="V58" s="126">
        <f t="shared" si="1"/>
        <v>0</v>
      </c>
      <c r="W58" s="30"/>
    </row>
    <row r="59" spans="1:23" x14ac:dyDescent="0.25">
      <c r="A59" s="127" t="s">
        <v>755</v>
      </c>
      <c r="B59" s="223" t="s">
        <v>755</v>
      </c>
      <c r="C59" s="146"/>
      <c r="D59" s="126">
        <v>0</v>
      </c>
      <c r="E59" s="126">
        <v>0</v>
      </c>
      <c r="F59" s="126">
        <v>0</v>
      </c>
      <c r="G59" s="126">
        <v>0</v>
      </c>
      <c r="H59" s="130">
        <v>0</v>
      </c>
      <c r="I59" s="130">
        <v>0</v>
      </c>
      <c r="J59" s="126">
        <v>0</v>
      </c>
      <c r="K59" s="126">
        <v>0</v>
      </c>
      <c r="L59" s="126">
        <v>0</v>
      </c>
      <c r="M59" s="126">
        <v>0</v>
      </c>
      <c r="N59" s="126">
        <v>0</v>
      </c>
      <c r="O59" s="126">
        <v>0</v>
      </c>
      <c r="P59" s="126">
        <v>0</v>
      </c>
      <c r="Q59" s="126">
        <v>0</v>
      </c>
      <c r="R59" s="126">
        <v>0</v>
      </c>
      <c r="S59" s="126">
        <v>0</v>
      </c>
      <c r="T59" s="126">
        <v>0</v>
      </c>
      <c r="U59" s="126">
        <f t="shared" si="1"/>
        <v>0</v>
      </c>
      <c r="V59" s="126">
        <f t="shared" si="1"/>
        <v>0</v>
      </c>
      <c r="W59" s="30"/>
    </row>
    <row r="60" spans="1:23" ht="126" x14ac:dyDescent="0.25">
      <c r="A60" s="127" t="s">
        <v>821</v>
      </c>
      <c r="B60" s="223" t="s">
        <v>825</v>
      </c>
      <c r="C60" s="146"/>
      <c r="D60" s="126">
        <v>0</v>
      </c>
      <c r="E60" s="126">
        <v>0</v>
      </c>
      <c r="F60" s="126">
        <v>0</v>
      </c>
      <c r="G60" s="126">
        <v>0</v>
      </c>
      <c r="H60" s="130">
        <v>0</v>
      </c>
      <c r="I60" s="130">
        <v>0</v>
      </c>
      <c r="J60" s="126">
        <v>0</v>
      </c>
      <c r="K60" s="126">
        <v>0</v>
      </c>
      <c r="L60" s="126">
        <v>0</v>
      </c>
      <c r="M60" s="126">
        <v>0</v>
      </c>
      <c r="N60" s="126">
        <v>0</v>
      </c>
      <c r="O60" s="126">
        <v>0</v>
      </c>
      <c r="P60" s="126">
        <v>0</v>
      </c>
      <c r="Q60" s="126">
        <v>0</v>
      </c>
      <c r="R60" s="126">
        <v>0</v>
      </c>
      <c r="S60" s="126">
        <v>0</v>
      </c>
      <c r="T60" s="126">
        <v>0</v>
      </c>
      <c r="U60" s="126">
        <f t="shared" si="1"/>
        <v>0</v>
      </c>
      <c r="V60" s="126">
        <f t="shared" si="1"/>
        <v>0</v>
      </c>
      <c r="W60" s="30"/>
    </row>
    <row r="61" spans="1:23" ht="31.5" x14ac:dyDescent="0.25">
      <c r="A61" s="127" t="s">
        <v>821</v>
      </c>
      <c r="B61" s="124" t="s">
        <v>816</v>
      </c>
      <c r="C61" s="146"/>
      <c r="D61" s="126">
        <v>0</v>
      </c>
      <c r="E61" s="126">
        <v>0</v>
      </c>
      <c r="F61" s="126">
        <v>0</v>
      </c>
      <c r="G61" s="126">
        <v>0</v>
      </c>
      <c r="H61" s="130">
        <v>0</v>
      </c>
      <c r="I61" s="130">
        <v>0</v>
      </c>
      <c r="J61" s="126">
        <v>0</v>
      </c>
      <c r="K61" s="126">
        <v>0</v>
      </c>
      <c r="L61" s="126">
        <v>0</v>
      </c>
      <c r="M61" s="126">
        <v>0</v>
      </c>
      <c r="N61" s="126">
        <v>0</v>
      </c>
      <c r="O61" s="126">
        <v>0</v>
      </c>
      <c r="P61" s="126">
        <v>0</v>
      </c>
      <c r="Q61" s="126">
        <v>0</v>
      </c>
      <c r="R61" s="126">
        <v>0</v>
      </c>
      <c r="S61" s="126">
        <v>0</v>
      </c>
      <c r="T61" s="126">
        <v>0</v>
      </c>
      <c r="U61" s="126">
        <f t="shared" si="1"/>
        <v>0</v>
      </c>
      <c r="V61" s="126">
        <f t="shared" si="1"/>
        <v>0</v>
      </c>
      <c r="W61" s="30"/>
    </row>
    <row r="62" spans="1:23" ht="31.5" x14ac:dyDescent="0.25">
      <c r="A62" s="127" t="s">
        <v>821</v>
      </c>
      <c r="B62" s="124" t="s">
        <v>816</v>
      </c>
      <c r="C62" s="146"/>
      <c r="D62" s="126">
        <v>0</v>
      </c>
      <c r="E62" s="126">
        <v>0</v>
      </c>
      <c r="F62" s="126">
        <v>0</v>
      </c>
      <c r="G62" s="126">
        <v>0</v>
      </c>
      <c r="H62" s="130">
        <v>0</v>
      </c>
      <c r="I62" s="130">
        <v>0</v>
      </c>
      <c r="J62" s="126">
        <v>0</v>
      </c>
      <c r="K62" s="126">
        <v>0</v>
      </c>
      <c r="L62" s="126">
        <v>0</v>
      </c>
      <c r="M62" s="126">
        <v>0</v>
      </c>
      <c r="N62" s="126">
        <v>0</v>
      </c>
      <c r="O62" s="126">
        <v>0</v>
      </c>
      <c r="P62" s="126">
        <v>0</v>
      </c>
      <c r="Q62" s="126">
        <v>0</v>
      </c>
      <c r="R62" s="126">
        <v>0</v>
      </c>
      <c r="S62" s="126">
        <v>0</v>
      </c>
      <c r="T62" s="126">
        <v>0</v>
      </c>
      <c r="U62" s="126">
        <f t="shared" si="1"/>
        <v>0</v>
      </c>
      <c r="V62" s="126">
        <f t="shared" si="1"/>
        <v>0</v>
      </c>
      <c r="W62" s="30"/>
    </row>
    <row r="63" spans="1:23" x14ac:dyDescent="0.25">
      <c r="A63" s="127" t="s">
        <v>755</v>
      </c>
      <c r="B63" s="223" t="s">
        <v>755</v>
      </c>
      <c r="C63" s="146"/>
      <c r="D63" s="126">
        <v>0</v>
      </c>
      <c r="E63" s="126">
        <v>0</v>
      </c>
      <c r="F63" s="126">
        <v>0</v>
      </c>
      <c r="G63" s="126">
        <v>0</v>
      </c>
      <c r="H63" s="130">
        <v>0</v>
      </c>
      <c r="I63" s="130">
        <v>0</v>
      </c>
      <c r="J63" s="126">
        <v>0</v>
      </c>
      <c r="K63" s="126">
        <v>0</v>
      </c>
      <c r="L63" s="126">
        <v>0</v>
      </c>
      <c r="M63" s="126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0</v>
      </c>
      <c r="S63" s="126">
        <v>0</v>
      </c>
      <c r="T63" s="126">
        <v>0</v>
      </c>
      <c r="U63" s="126">
        <f t="shared" si="1"/>
        <v>0</v>
      </c>
      <c r="V63" s="126">
        <f t="shared" si="1"/>
        <v>0</v>
      </c>
      <c r="W63" s="30"/>
    </row>
    <row r="64" spans="1:23" ht="47.25" x14ac:dyDescent="0.25">
      <c r="A64" s="127" t="s">
        <v>826</v>
      </c>
      <c r="B64" s="223" t="s">
        <v>822</v>
      </c>
      <c r="C64" s="146"/>
      <c r="D64" s="126">
        <v>0</v>
      </c>
      <c r="E64" s="126">
        <v>0</v>
      </c>
      <c r="F64" s="126">
        <v>0</v>
      </c>
      <c r="G64" s="126">
        <v>0</v>
      </c>
      <c r="H64" s="130">
        <v>0</v>
      </c>
      <c r="I64" s="130">
        <v>0</v>
      </c>
      <c r="J64" s="126">
        <v>0</v>
      </c>
      <c r="K64" s="126">
        <v>0</v>
      </c>
      <c r="L64" s="126">
        <v>0</v>
      </c>
      <c r="M64" s="126">
        <v>0</v>
      </c>
      <c r="N64" s="126">
        <v>0</v>
      </c>
      <c r="O64" s="126">
        <v>0</v>
      </c>
      <c r="P64" s="126">
        <v>0</v>
      </c>
      <c r="Q64" s="126">
        <v>0</v>
      </c>
      <c r="R64" s="126">
        <v>0</v>
      </c>
      <c r="S64" s="126">
        <v>0</v>
      </c>
      <c r="T64" s="126">
        <v>0</v>
      </c>
      <c r="U64" s="126">
        <f t="shared" si="1"/>
        <v>0</v>
      </c>
      <c r="V64" s="126">
        <f t="shared" si="1"/>
        <v>0</v>
      </c>
      <c r="W64" s="30"/>
    </row>
    <row r="65" spans="1:23" ht="141.75" x14ac:dyDescent="0.25">
      <c r="A65" s="127" t="s">
        <v>826</v>
      </c>
      <c r="B65" s="223" t="s">
        <v>823</v>
      </c>
      <c r="C65" s="146"/>
      <c r="D65" s="126">
        <v>0</v>
      </c>
      <c r="E65" s="126">
        <v>0</v>
      </c>
      <c r="F65" s="126">
        <v>0</v>
      </c>
      <c r="G65" s="126">
        <v>0</v>
      </c>
      <c r="H65" s="130">
        <v>0</v>
      </c>
      <c r="I65" s="130">
        <v>0</v>
      </c>
      <c r="J65" s="126">
        <v>0</v>
      </c>
      <c r="K65" s="126">
        <v>0</v>
      </c>
      <c r="L65" s="126">
        <v>0</v>
      </c>
      <c r="M65" s="126">
        <v>0</v>
      </c>
      <c r="N65" s="126">
        <v>0</v>
      </c>
      <c r="O65" s="126">
        <v>0</v>
      </c>
      <c r="P65" s="126">
        <v>0</v>
      </c>
      <c r="Q65" s="126">
        <v>0</v>
      </c>
      <c r="R65" s="126">
        <v>0</v>
      </c>
      <c r="S65" s="126">
        <v>0</v>
      </c>
      <c r="T65" s="126">
        <v>0</v>
      </c>
      <c r="U65" s="126">
        <f t="shared" si="1"/>
        <v>0</v>
      </c>
      <c r="V65" s="126">
        <f t="shared" si="1"/>
        <v>0</v>
      </c>
      <c r="W65" s="30"/>
    </row>
    <row r="66" spans="1:23" ht="31.5" x14ac:dyDescent="0.25">
      <c r="A66" s="127" t="s">
        <v>826</v>
      </c>
      <c r="B66" s="124" t="s">
        <v>816</v>
      </c>
      <c r="C66" s="146"/>
      <c r="D66" s="126">
        <v>0</v>
      </c>
      <c r="E66" s="126">
        <v>0</v>
      </c>
      <c r="F66" s="126">
        <v>0</v>
      </c>
      <c r="G66" s="126">
        <v>0</v>
      </c>
      <c r="H66" s="130">
        <v>0</v>
      </c>
      <c r="I66" s="130">
        <v>0</v>
      </c>
      <c r="J66" s="126">
        <v>0</v>
      </c>
      <c r="K66" s="126">
        <v>0</v>
      </c>
      <c r="L66" s="126">
        <v>0</v>
      </c>
      <c r="M66" s="126">
        <v>0</v>
      </c>
      <c r="N66" s="126">
        <v>0</v>
      </c>
      <c r="O66" s="126">
        <v>0</v>
      </c>
      <c r="P66" s="126">
        <v>0</v>
      </c>
      <c r="Q66" s="126">
        <v>0</v>
      </c>
      <c r="R66" s="126">
        <v>0</v>
      </c>
      <c r="S66" s="126">
        <v>0</v>
      </c>
      <c r="T66" s="126">
        <v>0</v>
      </c>
      <c r="U66" s="126">
        <f t="shared" si="1"/>
        <v>0</v>
      </c>
      <c r="V66" s="126">
        <f t="shared" si="1"/>
        <v>0</v>
      </c>
      <c r="W66" s="30"/>
    </row>
    <row r="67" spans="1:23" ht="31.5" x14ac:dyDescent="0.25">
      <c r="A67" s="127" t="s">
        <v>826</v>
      </c>
      <c r="B67" s="124" t="s">
        <v>816</v>
      </c>
      <c r="C67" s="146"/>
      <c r="D67" s="126">
        <v>0</v>
      </c>
      <c r="E67" s="126">
        <v>0</v>
      </c>
      <c r="F67" s="126">
        <v>0</v>
      </c>
      <c r="G67" s="126">
        <v>0</v>
      </c>
      <c r="H67" s="130">
        <v>0</v>
      </c>
      <c r="I67" s="130">
        <v>0</v>
      </c>
      <c r="J67" s="126">
        <v>0</v>
      </c>
      <c r="K67" s="126">
        <v>0</v>
      </c>
      <c r="L67" s="126">
        <v>0</v>
      </c>
      <c r="M67" s="126">
        <v>0</v>
      </c>
      <c r="N67" s="126">
        <v>0</v>
      </c>
      <c r="O67" s="126">
        <v>0</v>
      </c>
      <c r="P67" s="126">
        <v>0</v>
      </c>
      <c r="Q67" s="126">
        <v>0</v>
      </c>
      <c r="R67" s="126">
        <v>0</v>
      </c>
      <c r="S67" s="126">
        <v>0</v>
      </c>
      <c r="T67" s="126">
        <v>0</v>
      </c>
      <c r="U67" s="126">
        <f t="shared" si="1"/>
        <v>0</v>
      </c>
      <c r="V67" s="126">
        <f t="shared" si="1"/>
        <v>0</v>
      </c>
      <c r="W67" s="30"/>
    </row>
    <row r="68" spans="1:23" x14ac:dyDescent="0.25">
      <c r="A68" s="127" t="s">
        <v>755</v>
      </c>
      <c r="B68" s="223" t="s">
        <v>755</v>
      </c>
      <c r="C68" s="146"/>
      <c r="D68" s="126">
        <v>0</v>
      </c>
      <c r="E68" s="126">
        <v>0</v>
      </c>
      <c r="F68" s="126">
        <v>0</v>
      </c>
      <c r="G68" s="126">
        <v>0</v>
      </c>
      <c r="H68" s="130">
        <v>0</v>
      </c>
      <c r="I68" s="130">
        <v>0</v>
      </c>
      <c r="J68" s="126">
        <v>0</v>
      </c>
      <c r="K68" s="126">
        <v>0</v>
      </c>
      <c r="L68" s="126">
        <v>0</v>
      </c>
      <c r="M68" s="126">
        <v>0</v>
      </c>
      <c r="N68" s="126">
        <v>0</v>
      </c>
      <c r="O68" s="126">
        <v>0</v>
      </c>
      <c r="P68" s="126">
        <v>0</v>
      </c>
      <c r="Q68" s="126">
        <v>0</v>
      </c>
      <c r="R68" s="126">
        <v>0</v>
      </c>
      <c r="S68" s="126">
        <v>0</v>
      </c>
      <c r="T68" s="126">
        <v>0</v>
      </c>
      <c r="U68" s="126">
        <f t="shared" si="1"/>
        <v>0</v>
      </c>
      <c r="V68" s="126">
        <f t="shared" si="1"/>
        <v>0</v>
      </c>
      <c r="W68" s="30"/>
    </row>
    <row r="69" spans="1:23" ht="110.25" x14ac:dyDescent="0.25">
      <c r="A69" s="127" t="s">
        <v>826</v>
      </c>
      <c r="B69" s="223" t="s">
        <v>824</v>
      </c>
      <c r="C69" s="146"/>
      <c r="D69" s="126">
        <v>0</v>
      </c>
      <c r="E69" s="126">
        <v>0</v>
      </c>
      <c r="F69" s="126">
        <v>0</v>
      </c>
      <c r="G69" s="126">
        <v>0</v>
      </c>
      <c r="H69" s="130">
        <v>0</v>
      </c>
      <c r="I69" s="130">
        <v>0</v>
      </c>
      <c r="J69" s="126">
        <v>0</v>
      </c>
      <c r="K69" s="126">
        <v>0</v>
      </c>
      <c r="L69" s="126">
        <v>0</v>
      </c>
      <c r="M69" s="126">
        <v>0</v>
      </c>
      <c r="N69" s="126">
        <v>0</v>
      </c>
      <c r="O69" s="126">
        <v>0</v>
      </c>
      <c r="P69" s="126">
        <v>0</v>
      </c>
      <c r="Q69" s="126">
        <v>0</v>
      </c>
      <c r="R69" s="126">
        <v>0</v>
      </c>
      <c r="S69" s="126">
        <v>0</v>
      </c>
      <c r="T69" s="126">
        <v>0</v>
      </c>
      <c r="U69" s="126">
        <f t="shared" si="1"/>
        <v>0</v>
      </c>
      <c r="V69" s="126">
        <f t="shared" si="1"/>
        <v>0</v>
      </c>
      <c r="W69" s="30"/>
    </row>
    <row r="70" spans="1:23" ht="31.5" x14ac:dyDescent="0.25">
      <c r="A70" s="127" t="s">
        <v>826</v>
      </c>
      <c r="B70" s="124" t="s">
        <v>816</v>
      </c>
      <c r="C70" s="146"/>
      <c r="D70" s="126">
        <v>0</v>
      </c>
      <c r="E70" s="126">
        <v>0</v>
      </c>
      <c r="F70" s="126">
        <v>0</v>
      </c>
      <c r="G70" s="126">
        <v>0</v>
      </c>
      <c r="H70" s="130">
        <v>0</v>
      </c>
      <c r="I70" s="130">
        <v>0</v>
      </c>
      <c r="J70" s="126">
        <v>0</v>
      </c>
      <c r="K70" s="126">
        <v>0</v>
      </c>
      <c r="L70" s="126">
        <v>0</v>
      </c>
      <c r="M70" s="126">
        <v>0</v>
      </c>
      <c r="N70" s="126">
        <v>0</v>
      </c>
      <c r="O70" s="126">
        <v>0</v>
      </c>
      <c r="P70" s="126">
        <v>0</v>
      </c>
      <c r="Q70" s="126">
        <v>0</v>
      </c>
      <c r="R70" s="126">
        <v>0</v>
      </c>
      <c r="S70" s="126">
        <v>0</v>
      </c>
      <c r="T70" s="126">
        <v>0</v>
      </c>
      <c r="U70" s="126">
        <f t="shared" si="1"/>
        <v>0</v>
      </c>
      <c r="V70" s="126">
        <f t="shared" si="1"/>
        <v>0</v>
      </c>
      <c r="W70" s="30"/>
    </row>
    <row r="71" spans="1:23" ht="31.5" x14ac:dyDescent="0.25">
      <c r="A71" s="127" t="s">
        <v>826</v>
      </c>
      <c r="B71" s="124" t="s">
        <v>816</v>
      </c>
      <c r="C71" s="146"/>
      <c r="D71" s="126">
        <v>0</v>
      </c>
      <c r="E71" s="126">
        <v>0</v>
      </c>
      <c r="F71" s="126">
        <v>0</v>
      </c>
      <c r="G71" s="126">
        <v>0</v>
      </c>
      <c r="H71" s="130">
        <v>0</v>
      </c>
      <c r="I71" s="130">
        <v>0</v>
      </c>
      <c r="J71" s="126">
        <v>0</v>
      </c>
      <c r="K71" s="126">
        <v>0</v>
      </c>
      <c r="L71" s="126">
        <v>0</v>
      </c>
      <c r="M71" s="126">
        <v>0</v>
      </c>
      <c r="N71" s="126">
        <v>0</v>
      </c>
      <c r="O71" s="126">
        <v>0</v>
      </c>
      <c r="P71" s="126">
        <v>0</v>
      </c>
      <c r="Q71" s="126">
        <v>0</v>
      </c>
      <c r="R71" s="126">
        <v>0</v>
      </c>
      <c r="S71" s="126">
        <v>0</v>
      </c>
      <c r="T71" s="126">
        <v>0</v>
      </c>
      <c r="U71" s="126">
        <f t="shared" si="1"/>
        <v>0</v>
      </c>
      <c r="V71" s="126">
        <f t="shared" si="1"/>
        <v>0</v>
      </c>
      <c r="W71" s="30"/>
    </row>
    <row r="72" spans="1:23" x14ac:dyDescent="0.25">
      <c r="A72" s="127" t="s">
        <v>755</v>
      </c>
      <c r="B72" s="223" t="s">
        <v>755</v>
      </c>
      <c r="C72" s="146"/>
      <c r="D72" s="126">
        <v>0</v>
      </c>
      <c r="E72" s="126">
        <v>0</v>
      </c>
      <c r="F72" s="126">
        <v>0</v>
      </c>
      <c r="G72" s="126">
        <v>0</v>
      </c>
      <c r="H72" s="130">
        <v>0</v>
      </c>
      <c r="I72" s="130">
        <v>0</v>
      </c>
      <c r="J72" s="126">
        <v>0</v>
      </c>
      <c r="K72" s="126">
        <v>0</v>
      </c>
      <c r="L72" s="126">
        <v>0</v>
      </c>
      <c r="M72" s="126">
        <v>0</v>
      </c>
      <c r="N72" s="126">
        <v>0</v>
      </c>
      <c r="O72" s="126">
        <v>0</v>
      </c>
      <c r="P72" s="126">
        <v>0</v>
      </c>
      <c r="Q72" s="126">
        <v>0</v>
      </c>
      <c r="R72" s="126">
        <v>0</v>
      </c>
      <c r="S72" s="126">
        <v>0</v>
      </c>
      <c r="T72" s="126">
        <v>0</v>
      </c>
      <c r="U72" s="126">
        <f t="shared" si="1"/>
        <v>0</v>
      </c>
      <c r="V72" s="126">
        <f t="shared" si="1"/>
        <v>0</v>
      </c>
      <c r="W72" s="30"/>
    </row>
    <row r="73" spans="1:23" ht="126" x14ac:dyDescent="0.25">
      <c r="A73" s="127" t="s">
        <v>826</v>
      </c>
      <c r="B73" s="223" t="s">
        <v>827</v>
      </c>
      <c r="C73" s="146"/>
      <c r="D73" s="126">
        <v>0</v>
      </c>
      <c r="E73" s="126">
        <v>0</v>
      </c>
      <c r="F73" s="126">
        <v>0</v>
      </c>
      <c r="G73" s="126">
        <v>0</v>
      </c>
      <c r="H73" s="130">
        <v>0</v>
      </c>
      <c r="I73" s="130">
        <v>0</v>
      </c>
      <c r="J73" s="126">
        <v>0</v>
      </c>
      <c r="K73" s="126">
        <v>0</v>
      </c>
      <c r="L73" s="126">
        <v>0</v>
      </c>
      <c r="M73" s="126">
        <v>0</v>
      </c>
      <c r="N73" s="126">
        <v>0</v>
      </c>
      <c r="O73" s="126">
        <v>0</v>
      </c>
      <c r="P73" s="126">
        <v>0</v>
      </c>
      <c r="Q73" s="126">
        <v>0</v>
      </c>
      <c r="R73" s="126">
        <v>0</v>
      </c>
      <c r="S73" s="126">
        <v>0</v>
      </c>
      <c r="T73" s="126">
        <v>0</v>
      </c>
      <c r="U73" s="126">
        <f t="shared" si="1"/>
        <v>0</v>
      </c>
      <c r="V73" s="126">
        <f t="shared" si="1"/>
        <v>0</v>
      </c>
      <c r="W73" s="30"/>
    </row>
    <row r="74" spans="1:23" ht="31.5" x14ac:dyDescent="0.25">
      <c r="A74" s="127" t="s">
        <v>826</v>
      </c>
      <c r="B74" s="124" t="s">
        <v>816</v>
      </c>
      <c r="C74" s="146"/>
      <c r="D74" s="126">
        <v>0</v>
      </c>
      <c r="E74" s="126">
        <v>0</v>
      </c>
      <c r="F74" s="126">
        <v>0</v>
      </c>
      <c r="G74" s="126">
        <v>0</v>
      </c>
      <c r="H74" s="130">
        <v>0</v>
      </c>
      <c r="I74" s="130">
        <v>0</v>
      </c>
      <c r="J74" s="126">
        <v>0</v>
      </c>
      <c r="K74" s="126">
        <v>0</v>
      </c>
      <c r="L74" s="126">
        <v>0</v>
      </c>
      <c r="M74" s="126">
        <v>0</v>
      </c>
      <c r="N74" s="126">
        <v>0</v>
      </c>
      <c r="O74" s="126">
        <v>0</v>
      </c>
      <c r="P74" s="126">
        <v>0</v>
      </c>
      <c r="Q74" s="126">
        <v>0</v>
      </c>
      <c r="R74" s="126">
        <v>0</v>
      </c>
      <c r="S74" s="126">
        <v>0</v>
      </c>
      <c r="T74" s="126">
        <v>0</v>
      </c>
      <c r="U74" s="126">
        <f t="shared" si="1"/>
        <v>0</v>
      </c>
      <c r="V74" s="126">
        <f t="shared" si="1"/>
        <v>0</v>
      </c>
      <c r="W74" s="30"/>
    </row>
    <row r="75" spans="1:23" ht="31.5" x14ac:dyDescent="0.25">
      <c r="A75" s="127" t="s">
        <v>826</v>
      </c>
      <c r="B75" s="124" t="s">
        <v>816</v>
      </c>
      <c r="C75" s="146"/>
      <c r="D75" s="126">
        <v>0</v>
      </c>
      <c r="E75" s="126">
        <v>0</v>
      </c>
      <c r="F75" s="126">
        <v>0</v>
      </c>
      <c r="G75" s="126">
        <v>0</v>
      </c>
      <c r="H75" s="130">
        <v>0</v>
      </c>
      <c r="I75" s="130">
        <v>0</v>
      </c>
      <c r="J75" s="126">
        <v>0</v>
      </c>
      <c r="K75" s="126">
        <v>0</v>
      </c>
      <c r="L75" s="126">
        <v>0</v>
      </c>
      <c r="M75" s="126">
        <v>0</v>
      </c>
      <c r="N75" s="126">
        <v>0</v>
      </c>
      <c r="O75" s="126">
        <v>0</v>
      </c>
      <c r="P75" s="126">
        <v>0</v>
      </c>
      <c r="Q75" s="126">
        <v>0</v>
      </c>
      <c r="R75" s="126">
        <v>0</v>
      </c>
      <c r="S75" s="126">
        <v>0</v>
      </c>
      <c r="T75" s="126">
        <v>0</v>
      </c>
      <c r="U75" s="126">
        <f t="shared" si="1"/>
        <v>0</v>
      </c>
      <c r="V75" s="126">
        <f t="shared" si="1"/>
        <v>0</v>
      </c>
      <c r="W75" s="30"/>
    </row>
    <row r="76" spans="1:23" x14ac:dyDescent="0.25">
      <c r="A76" s="127" t="s">
        <v>755</v>
      </c>
      <c r="B76" s="223" t="s">
        <v>755</v>
      </c>
      <c r="C76" s="146"/>
      <c r="D76" s="126">
        <v>0</v>
      </c>
      <c r="E76" s="126">
        <v>0</v>
      </c>
      <c r="F76" s="126">
        <v>0</v>
      </c>
      <c r="G76" s="126">
        <v>0</v>
      </c>
      <c r="H76" s="130">
        <v>0</v>
      </c>
      <c r="I76" s="130">
        <v>0</v>
      </c>
      <c r="J76" s="126">
        <v>0</v>
      </c>
      <c r="K76" s="126">
        <v>0</v>
      </c>
      <c r="L76" s="126">
        <v>0</v>
      </c>
      <c r="M76" s="126">
        <v>0</v>
      </c>
      <c r="N76" s="126">
        <v>0</v>
      </c>
      <c r="O76" s="126">
        <v>0</v>
      </c>
      <c r="P76" s="126">
        <v>0</v>
      </c>
      <c r="Q76" s="126">
        <v>0</v>
      </c>
      <c r="R76" s="126">
        <v>0</v>
      </c>
      <c r="S76" s="126">
        <v>0</v>
      </c>
      <c r="T76" s="126">
        <v>0</v>
      </c>
      <c r="U76" s="126">
        <f t="shared" si="1"/>
        <v>0</v>
      </c>
      <c r="V76" s="126">
        <f t="shared" si="1"/>
        <v>0</v>
      </c>
      <c r="W76" s="30"/>
    </row>
    <row r="77" spans="1:23" ht="94.5" x14ac:dyDescent="0.25">
      <c r="A77" s="127" t="s">
        <v>828</v>
      </c>
      <c r="B77" s="223" t="s">
        <v>829</v>
      </c>
      <c r="C77" s="146"/>
      <c r="D77" s="126">
        <v>0</v>
      </c>
      <c r="E77" s="126">
        <v>0</v>
      </c>
      <c r="F77" s="126">
        <v>0</v>
      </c>
      <c r="G77" s="126">
        <v>0</v>
      </c>
      <c r="H77" s="130">
        <v>0</v>
      </c>
      <c r="I77" s="130">
        <v>0</v>
      </c>
      <c r="J77" s="126">
        <v>0</v>
      </c>
      <c r="K77" s="126">
        <v>0</v>
      </c>
      <c r="L77" s="126">
        <v>0</v>
      </c>
      <c r="M77" s="126">
        <v>0</v>
      </c>
      <c r="N77" s="126">
        <v>0</v>
      </c>
      <c r="O77" s="126">
        <v>0</v>
      </c>
      <c r="P77" s="126">
        <v>0</v>
      </c>
      <c r="Q77" s="126">
        <v>0</v>
      </c>
      <c r="R77" s="126">
        <v>0</v>
      </c>
      <c r="S77" s="126">
        <v>0</v>
      </c>
      <c r="T77" s="126">
        <v>0</v>
      </c>
      <c r="U77" s="126">
        <f t="shared" si="1"/>
        <v>0</v>
      </c>
      <c r="V77" s="126">
        <f t="shared" si="1"/>
        <v>0</v>
      </c>
      <c r="W77" s="30"/>
    </row>
    <row r="78" spans="1:23" ht="78.75" x14ac:dyDescent="0.25">
      <c r="A78" s="127" t="s">
        <v>830</v>
      </c>
      <c r="B78" s="223" t="s">
        <v>831</v>
      </c>
      <c r="C78" s="146"/>
      <c r="D78" s="126">
        <v>0</v>
      </c>
      <c r="E78" s="126">
        <v>0</v>
      </c>
      <c r="F78" s="126">
        <v>0</v>
      </c>
      <c r="G78" s="126">
        <v>0</v>
      </c>
      <c r="H78" s="130">
        <v>0</v>
      </c>
      <c r="I78" s="130">
        <v>0</v>
      </c>
      <c r="J78" s="126">
        <v>0</v>
      </c>
      <c r="K78" s="126">
        <v>0</v>
      </c>
      <c r="L78" s="126">
        <v>0</v>
      </c>
      <c r="M78" s="126">
        <v>0</v>
      </c>
      <c r="N78" s="126">
        <v>0</v>
      </c>
      <c r="O78" s="126">
        <v>0</v>
      </c>
      <c r="P78" s="126">
        <v>0</v>
      </c>
      <c r="Q78" s="126">
        <v>0</v>
      </c>
      <c r="R78" s="126">
        <v>0</v>
      </c>
      <c r="S78" s="126">
        <v>0</v>
      </c>
      <c r="T78" s="126">
        <v>0</v>
      </c>
      <c r="U78" s="126">
        <f t="shared" si="1"/>
        <v>0</v>
      </c>
      <c r="V78" s="126">
        <f t="shared" si="1"/>
        <v>0</v>
      </c>
      <c r="W78" s="30"/>
    </row>
    <row r="79" spans="1:23" ht="31.5" x14ac:dyDescent="0.25">
      <c r="A79" s="127" t="s">
        <v>830</v>
      </c>
      <c r="B79" s="124" t="s">
        <v>816</v>
      </c>
      <c r="C79" s="146"/>
      <c r="D79" s="126">
        <v>0</v>
      </c>
      <c r="E79" s="126">
        <v>0</v>
      </c>
      <c r="F79" s="126">
        <v>0</v>
      </c>
      <c r="G79" s="126">
        <v>0</v>
      </c>
      <c r="H79" s="130">
        <v>0</v>
      </c>
      <c r="I79" s="130">
        <v>0</v>
      </c>
      <c r="J79" s="126">
        <v>0</v>
      </c>
      <c r="K79" s="126">
        <v>0</v>
      </c>
      <c r="L79" s="126">
        <v>0</v>
      </c>
      <c r="M79" s="126">
        <v>0</v>
      </c>
      <c r="N79" s="126">
        <v>0</v>
      </c>
      <c r="O79" s="126">
        <v>0</v>
      </c>
      <c r="P79" s="126">
        <v>0</v>
      </c>
      <c r="Q79" s="126">
        <v>0</v>
      </c>
      <c r="R79" s="126">
        <v>0</v>
      </c>
      <c r="S79" s="126">
        <v>0</v>
      </c>
      <c r="T79" s="126">
        <v>0</v>
      </c>
      <c r="U79" s="126">
        <f t="shared" si="1"/>
        <v>0</v>
      </c>
      <c r="V79" s="126">
        <f t="shared" si="1"/>
        <v>0</v>
      </c>
      <c r="W79" s="30"/>
    </row>
    <row r="80" spans="1:23" ht="31.5" x14ac:dyDescent="0.25">
      <c r="A80" s="127" t="s">
        <v>830</v>
      </c>
      <c r="B80" s="124" t="s">
        <v>816</v>
      </c>
      <c r="C80" s="146"/>
      <c r="D80" s="126">
        <v>0</v>
      </c>
      <c r="E80" s="126">
        <v>0</v>
      </c>
      <c r="F80" s="126">
        <v>0</v>
      </c>
      <c r="G80" s="126">
        <v>0</v>
      </c>
      <c r="H80" s="130">
        <v>0</v>
      </c>
      <c r="I80" s="130">
        <v>0</v>
      </c>
      <c r="J80" s="126">
        <v>0</v>
      </c>
      <c r="K80" s="126">
        <v>0</v>
      </c>
      <c r="L80" s="126">
        <v>0</v>
      </c>
      <c r="M80" s="126">
        <v>0</v>
      </c>
      <c r="N80" s="126">
        <v>0</v>
      </c>
      <c r="O80" s="126">
        <v>0</v>
      </c>
      <c r="P80" s="126">
        <v>0</v>
      </c>
      <c r="Q80" s="126">
        <v>0</v>
      </c>
      <c r="R80" s="126">
        <v>0</v>
      </c>
      <c r="S80" s="126">
        <v>0</v>
      </c>
      <c r="T80" s="126">
        <v>0</v>
      </c>
      <c r="U80" s="126">
        <f t="shared" si="1"/>
        <v>0</v>
      </c>
      <c r="V80" s="126">
        <f t="shared" si="1"/>
        <v>0</v>
      </c>
      <c r="W80" s="30"/>
    </row>
    <row r="81" spans="1:23" x14ac:dyDescent="0.25">
      <c r="A81" s="127" t="s">
        <v>755</v>
      </c>
      <c r="B81" s="223" t="s">
        <v>755</v>
      </c>
      <c r="C81" s="146"/>
      <c r="D81" s="126">
        <v>0</v>
      </c>
      <c r="E81" s="126">
        <v>0</v>
      </c>
      <c r="F81" s="126">
        <v>0</v>
      </c>
      <c r="G81" s="126">
        <v>0</v>
      </c>
      <c r="H81" s="130">
        <v>0</v>
      </c>
      <c r="I81" s="130">
        <v>0</v>
      </c>
      <c r="J81" s="126">
        <v>0</v>
      </c>
      <c r="K81" s="126">
        <v>0</v>
      </c>
      <c r="L81" s="126">
        <v>0</v>
      </c>
      <c r="M81" s="126">
        <v>0</v>
      </c>
      <c r="N81" s="126">
        <v>0</v>
      </c>
      <c r="O81" s="126">
        <v>0</v>
      </c>
      <c r="P81" s="126">
        <v>0</v>
      </c>
      <c r="Q81" s="126">
        <v>0</v>
      </c>
      <c r="R81" s="126">
        <v>0</v>
      </c>
      <c r="S81" s="126">
        <v>0</v>
      </c>
      <c r="T81" s="126">
        <v>0</v>
      </c>
      <c r="U81" s="126">
        <f t="shared" si="1"/>
        <v>0</v>
      </c>
      <c r="V81" s="126">
        <f t="shared" si="1"/>
        <v>0</v>
      </c>
      <c r="W81" s="30"/>
    </row>
    <row r="82" spans="1:23" ht="94.5" x14ac:dyDescent="0.25">
      <c r="A82" s="127" t="s">
        <v>832</v>
      </c>
      <c r="B82" s="223" t="s">
        <v>833</v>
      </c>
      <c r="C82" s="146"/>
      <c r="D82" s="126">
        <v>0</v>
      </c>
      <c r="E82" s="126">
        <v>0</v>
      </c>
      <c r="F82" s="126">
        <v>0</v>
      </c>
      <c r="G82" s="126">
        <v>0</v>
      </c>
      <c r="H82" s="130">
        <v>0</v>
      </c>
      <c r="I82" s="130">
        <v>0</v>
      </c>
      <c r="J82" s="126">
        <v>0</v>
      </c>
      <c r="K82" s="126">
        <v>0</v>
      </c>
      <c r="L82" s="126">
        <v>0</v>
      </c>
      <c r="M82" s="126">
        <v>0</v>
      </c>
      <c r="N82" s="126">
        <v>0</v>
      </c>
      <c r="O82" s="126">
        <v>0</v>
      </c>
      <c r="P82" s="126">
        <v>0</v>
      </c>
      <c r="Q82" s="126">
        <v>0</v>
      </c>
      <c r="R82" s="126">
        <v>0</v>
      </c>
      <c r="S82" s="126">
        <v>0</v>
      </c>
      <c r="T82" s="126">
        <v>0</v>
      </c>
      <c r="U82" s="126">
        <f t="shared" si="1"/>
        <v>0</v>
      </c>
      <c r="V82" s="126">
        <f t="shared" si="1"/>
        <v>0</v>
      </c>
      <c r="W82" s="30"/>
    </row>
    <row r="83" spans="1:23" ht="31.5" x14ac:dyDescent="0.25">
      <c r="A83" s="127" t="s">
        <v>832</v>
      </c>
      <c r="B83" s="124" t="s">
        <v>816</v>
      </c>
      <c r="C83" s="146"/>
      <c r="D83" s="126">
        <v>0</v>
      </c>
      <c r="E83" s="126">
        <v>0</v>
      </c>
      <c r="F83" s="126">
        <v>0</v>
      </c>
      <c r="G83" s="126">
        <v>0</v>
      </c>
      <c r="H83" s="130">
        <v>0</v>
      </c>
      <c r="I83" s="130">
        <v>0</v>
      </c>
      <c r="J83" s="126">
        <v>0</v>
      </c>
      <c r="K83" s="126">
        <v>0</v>
      </c>
      <c r="L83" s="126">
        <v>0</v>
      </c>
      <c r="M83" s="126">
        <v>0</v>
      </c>
      <c r="N83" s="126">
        <v>0</v>
      </c>
      <c r="O83" s="126">
        <v>0</v>
      </c>
      <c r="P83" s="126">
        <v>0</v>
      </c>
      <c r="Q83" s="126">
        <v>0</v>
      </c>
      <c r="R83" s="126">
        <v>0</v>
      </c>
      <c r="S83" s="126">
        <v>0</v>
      </c>
      <c r="T83" s="126">
        <v>0</v>
      </c>
      <c r="U83" s="126">
        <f t="shared" si="1"/>
        <v>0</v>
      </c>
      <c r="V83" s="126">
        <f t="shared" si="1"/>
        <v>0</v>
      </c>
      <c r="W83" s="30"/>
    </row>
    <row r="84" spans="1:23" ht="31.5" x14ac:dyDescent="0.25">
      <c r="A84" s="127" t="s">
        <v>832</v>
      </c>
      <c r="B84" s="124" t="s">
        <v>816</v>
      </c>
      <c r="C84" s="146"/>
      <c r="D84" s="126">
        <v>0</v>
      </c>
      <c r="E84" s="126">
        <v>0</v>
      </c>
      <c r="F84" s="126">
        <v>0</v>
      </c>
      <c r="G84" s="126">
        <v>0</v>
      </c>
      <c r="H84" s="130">
        <v>0</v>
      </c>
      <c r="I84" s="130">
        <v>0</v>
      </c>
      <c r="J84" s="126">
        <v>0</v>
      </c>
      <c r="K84" s="126">
        <v>0</v>
      </c>
      <c r="L84" s="126">
        <v>0</v>
      </c>
      <c r="M84" s="126">
        <v>0</v>
      </c>
      <c r="N84" s="126">
        <v>0</v>
      </c>
      <c r="O84" s="126">
        <v>0</v>
      </c>
      <c r="P84" s="126">
        <v>0</v>
      </c>
      <c r="Q84" s="126">
        <v>0</v>
      </c>
      <c r="R84" s="126">
        <v>0</v>
      </c>
      <c r="S84" s="126">
        <v>0</v>
      </c>
      <c r="T84" s="126">
        <v>0</v>
      </c>
      <c r="U84" s="126">
        <f t="shared" si="1"/>
        <v>0</v>
      </c>
      <c r="V84" s="126">
        <f t="shared" si="1"/>
        <v>0</v>
      </c>
      <c r="W84" s="30"/>
    </row>
    <row r="85" spans="1:23" x14ac:dyDescent="0.25">
      <c r="A85" s="127" t="s">
        <v>755</v>
      </c>
      <c r="B85" s="223" t="s">
        <v>755</v>
      </c>
      <c r="C85" s="146"/>
      <c r="D85" s="126">
        <v>0</v>
      </c>
      <c r="E85" s="126">
        <v>0</v>
      </c>
      <c r="F85" s="126">
        <v>0</v>
      </c>
      <c r="G85" s="126">
        <v>0</v>
      </c>
      <c r="H85" s="130">
        <v>0</v>
      </c>
      <c r="I85" s="130">
        <v>0</v>
      </c>
      <c r="J85" s="126">
        <v>0</v>
      </c>
      <c r="K85" s="126">
        <v>0</v>
      </c>
      <c r="L85" s="126">
        <v>0</v>
      </c>
      <c r="M85" s="126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f t="shared" si="1"/>
        <v>0</v>
      </c>
      <c r="V85" s="126">
        <f t="shared" si="1"/>
        <v>0</v>
      </c>
      <c r="W85" s="30"/>
    </row>
    <row r="86" spans="1:23" ht="47.25" x14ac:dyDescent="0.25">
      <c r="A86" s="127" t="s">
        <v>95</v>
      </c>
      <c r="B86" s="223" t="s">
        <v>789</v>
      </c>
      <c r="C86" s="146"/>
      <c r="D86" s="126">
        <f>D99+D128</f>
        <v>4.9139999999999997</v>
      </c>
      <c r="E86" s="126">
        <v>0</v>
      </c>
      <c r="F86" s="130">
        <v>4.9139999999999997</v>
      </c>
      <c r="G86" s="139">
        <f>G87</f>
        <v>0</v>
      </c>
      <c r="H86" s="130">
        <v>0</v>
      </c>
      <c r="I86" s="164">
        <v>3.2959999999999998</v>
      </c>
      <c r="J86" s="126">
        <v>0</v>
      </c>
      <c r="K86" s="126">
        <v>161</v>
      </c>
      <c r="L86" s="126">
        <v>0</v>
      </c>
      <c r="M86" s="130">
        <f>M87</f>
        <v>0</v>
      </c>
      <c r="N86" s="139">
        <f>N87</f>
        <v>0</v>
      </c>
      <c r="O86" s="126">
        <v>0</v>
      </c>
      <c r="P86" s="154">
        <f>P87+P92</f>
        <v>0</v>
      </c>
      <c r="Q86" s="126">
        <v>0</v>
      </c>
      <c r="R86" s="126">
        <v>0</v>
      </c>
      <c r="S86" s="126">
        <v>0</v>
      </c>
      <c r="T86" s="126">
        <v>0</v>
      </c>
      <c r="U86" s="126">
        <f t="shared" si="1"/>
        <v>-4.9139999999999997</v>
      </c>
      <c r="V86" s="126">
        <f>U86/F86*100</f>
        <v>-100</v>
      </c>
      <c r="W86" s="30"/>
    </row>
    <row r="87" spans="1:23" ht="78.75" x14ac:dyDescent="0.25">
      <c r="A87" s="127" t="s">
        <v>96</v>
      </c>
      <c r="B87" s="223" t="s">
        <v>790</v>
      </c>
      <c r="C87" s="146"/>
      <c r="D87" s="126">
        <v>0</v>
      </c>
      <c r="E87" s="126">
        <v>0</v>
      </c>
      <c r="F87" s="130">
        <f>F88</f>
        <v>0</v>
      </c>
      <c r="G87" s="131">
        <f>G88</f>
        <v>0</v>
      </c>
      <c r="H87" s="130">
        <v>0</v>
      </c>
      <c r="I87" s="154">
        <f>I88</f>
        <v>0</v>
      </c>
      <c r="J87" s="126">
        <v>0</v>
      </c>
      <c r="K87" s="126">
        <v>0</v>
      </c>
      <c r="L87" s="126">
        <v>0</v>
      </c>
      <c r="M87" s="131">
        <f>M88</f>
        <v>0</v>
      </c>
      <c r="N87" s="131">
        <f>N88</f>
        <v>0</v>
      </c>
      <c r="O87" s="126">
        <v>0</v>
      </c>
      <c r="P87" s="154">
        <f>P88</f>
        <v>0</v>
      </c>
      <c r="Q87" s="126">
        <v>0</v>
      </c>
      <c r="R87" s="126">
        <v>0</v>
      </c>
      <c r="S87" s="126">
        <v>0</v>
      </c>
      <c r="T87" s="126">
        <v>0</v>
      </c>
      <c r="U87" s="126">
        <f t="shared" si="1"/>
        <v>0</v>
      </c>
      <c r="V87" s="126">
        <f t="shared" si="1"/>
        <v>0</v>
      </c>
      <c r="W87" s="30"/>
    </row>
    <row r="88" spans="1:23" ht="30" customHeight="1" x14ac:dyDescent="0.25">
      <c r="A88" s="127" t="s">
        <v>97</v>
      </c>
      <c r="B88" s="223" t="s">
        <v>791</v>
      </c>
      <c r="C88" s="146"/>
      <c r="D88" s="126">
        <v>0</v>
      </c>
      <c r="E88" s="126">
        <v>0</v>
      </c>
      <c r="F88" s="130">
        <f>F89+F90+F91</f>
        <v>0</v>
      </c>
      <c r="G88" s="131">
        <f>G89+G90+G91</f>
        <v>0</v>
      </c>
      <c r="H88" s="130">
        <v>0</v>
      </c>
      <c r="I88" s="154">
        <f>I89+I90+I91</f>
        <v>0</v>
      </c>
      <c r="J88" s="126">
        <v>0</v>
      </c>
      <c r="K88" s="126">
        <v>0</v>
      </c>
      <c r="L88" s="126">
        <v>0</v>
      </c>
      <c r="M88" s="131">
        <f>M89+M90+M91</f>
        <v>0</v>
      </c>
      <c r="N88" s="131">
        <f>N89+N90+N91</f>
        <v>0</v>
      </c>
      <c r="O88" s="126">
        <v>0</v>
      </c>
      <c r="P88" s="154">
        <f>P89+P90+P91</f>
        <v>0</v>
      </c>
      <c r="Q88" s="126">
        <v>0</v>
      </c>
      <c r="R88" s="126">
        <v>0</v>
      </c>
      <c r="S88" s="126">
        <v>0</v>
      </c>
      <c r="T88" s="126">
        <v>0</v>
      </c>
      <c r="U88" s="126">
        <f>M88-F88</f>
        <v>0</v>
      </c>
      <c r="V88" s="126">
        <f>N88-G88</f>
        <v>0</v>
      </c>
      <c r="W88" s="30"/>
    </row>
    <row r="89" spans="1:23" hidden="1" x14ac:dyDescent="0.25">
      <c r="A89" s="127" t="s">
        <v>707</v>
      </c>
      <c r="B89" s="123"/>
      <c r="C89" s="150"/>
      <c r="D89" s="126">
        <v>0</v>
      </c>
      <c r="E89" s="126">
        <v>0</v>
      </c>
      <c r="F89" s="126">
        <v>0</v>
      </c>
      <c r="G89" s="126">
        <v>0</v>
      </c>
      <c r="H89" s="130">
        <v>0</v>
      </c>
      <c r="I89" s="126">
        <v>0</v>
      </c>
      <c r="J89" s="126">
        <v>0</v>
      </c>
      <c r="K89" s="126">
        <v>0</v>
      </c>
      <c r="L89" s="126">
        <v>0</v>
      </c>
      <c r="M89" s="126">
        <v>0</v>
      </c>
      <c r="N89" s="126">
        <v>0</v>
      </c>
      <c r="O89" s="126">
        <v>0</v>
      </c>
      <c r="P89" s="126">
        <v>0</v>
      </c>
      <c r="Q89" s="126">
        <v>0</v>
      </c>
      <c r="R89" s="126">
        <v>0</v>
      </c>
      <c r="S89" s="126">
        <v>0</v>
      </c>
      <c r="T89" s="126">
        <v>0</v>
      </c>
      <c r="U89" s="126">
        <f t="shared" ref="U89:V155" si="2">M89-F89</f>
        <v>0</v>
      </c>
      <c r="V89" s="126">
        <f>N89-G89</f>
        <v>0</v>
      </c>
      <c r="W89" s="30"/>
    </row>
    <row r="90" spans="1:23" hidden="1" x14ac:dyDescent="0.25">
      <c r="A90" s="127" t="s">
        <v>708</v>
      </c>
      <c r="B90" s="123"/>
      <c r="C90" s="150"/>
      <c r="D90" s="126">
        <v>0</v>
      </c>
      <c r="E90" s="126">
        <v>0</v>
      </c>
      <c r="F90" s="126">
        <v>0</v>
      </c>
      <c r="G90" s="126">
        <v>0</v>
      </c>
      <c r="H90" s="130">
        <v>0</v>
      </c>
      <c r="I90" s="126">
        <v>0</v>
      </c>
      <c r="J90" s="126">
        <v>0</v>
      </c>
      <c r="K90" s="126">
        <v>0</v>
      </c>
      <c r="L90" s="126">
        <v>0</v>
      </c>
      <c r="M90" s="126">
        <v>0</v>
      </c>
      <c r="N90" s="126">
        <v>0</v>
      </c>
      <c r="O90" s="126">
        <v>0</v>
      </c>
      <c r="P90" s="126">
        <v>0</v>
      </c>
      <c r="Q90" s="126">
        <v>0</v>
      </c>
      <c r="R90" s="126">
        <v>0</v>
      </c>
      <c r="S90" s="126">
        <v>0</v>
      </c>
      <c r="T90" s="126">
        <v>0</v>
      </c>
      <c r="U90" s="126">
        <f t="shared" si="2"/>
        <v>0</v>
      </c>
      <c r="V90" s="126">
        <f>N90-G90</f>
        <v>0</v>
      </c>
      <c r="W90" s="30"/>
    </row>
    <row r="91" spans="1:23" hidden="1" x14ac:dyDescent="0.25">
      <c r="A91" s="127" t="s">
        <v>709</v>
      </c>
      <c r="B91" s="123"/>
      <c r="C91" s="150"/>
      <c r="D91" s="126">
        <v>0</v>
      </c>
      <c r="E91" s="126">
        <v>0</v>
      </c>
      <c r="F91" s="126">
        <v>0</v>
      </c>
      <c r="G91" s="126">
        <v>0</v>
      </c>
      <c r="H91" s="130">
        <v>0</v>
      </c>
      <c r="I91" s="126">
        <v>0</v>
      </c>
      <c r="J91" s="126">
        <v>0</v>
      </c>
      <c r="K91" s="126">
        <v>0</v>
      </c>
      <c r="L91" s="126">
        <v>0</v>
      </c>
      <c r="M91" s="126">
        <v>0</v>
      </c>
      <c r="N91" s="126">
        <v>0</v>
      </c>
      <c r="O91" s="126">
        <v>0</v>
      </c>
      <c r="P91" s="126">
        <v>0</v>
      </c>
      <c r="Q91" s="126">
        <v>0</v>
      </c>
      <c r="R91" s="126">
        <v>0</v>
      </c>
      <c r="S91" s="126">
        <v>0</v>
      </c>
      <c r="T91" s="126">
        <v>0</v>
      </c>
      <c r="U91" s="126">
        <f t="shared" si="2"/>
        <v>0</v>
      </c>
      <c r="V91" s="126">
        <f>N91-G91</f>
        <v>0</v>
      </c>
      <c r="W91" s="30"/>
    </row>
    <row r="92" spans="1:23" hidden="1" x14ac:dyDescent="0.25">
      <c r="A92" s="127" t="s">
        <v>98</v>
      </c>
      <c r="B92" s="123"/>
      <c r="C92" s="150"/>
      <c r="D92" s="126">
        <v>0</v>
      </c>
      <c r="E92" s="126">
        <v>0</v>
      </c>
      <c r="F92" s="126">
        <v>0</v>
      </c>
      <c r="G92" s="126">
        <v>0</v>
      </c>
      <c r="H92" s="130">
        <v>0</v>
      </c>
      <c r="I92" s="130">
        <v>0</v>
      </c>
      <c r="J92" s="126">
        <v>0</v>
      </c>
      <c r="K92" s="126">
        <v>0</v>
      </c>
      <c r="L92" s="126">
        <v>0</v>
      </c>
      <c r="M92" s="130">
        <v>0</v>
      </c>
      <c r="N92" s="130">
        <v>0</v>
      </c>
      <c r="O92" s="126">
        <v>0</v>
      </c>
      <c r="P92" s="126">
        <v>0</v>
      </c>
      <c r="Q92" s="126">
        <v>0</v>
      </c>
      <c r="R92" s="126">
        <v>0</v>
      </c>
      <c r="S92" s="126">
        <v>0</v>
      </c>
      <c r="T92" s="126">
        <v>0</v>
      </c>
      <c r="U92" s="126">
        <f t="shared" si="2"/>
        <v>0</v>
      </c>
      <c r="V92" s="126">
        <f t="shared" si="2"/>
        <v>0</v>
      </c>
      <c r="W92" s="30"/>
    </row>
    <row r="93" spans="1:23" ht="78.75" x14ac:dyDescent="0.25">
      <c r="A93" s="127" t="s">
        <v>98</v>
      </c>
      <c r="B93" s="223" t="s">
        <v>834</v>
      </c>
      <c r="C93" s="150"/>
      <c r="D93" s="126">
        <v>0</v>
      </c>
      <c r="E93" s="126">
        <v>0</v>
      </c>
      <c r="F93" s="126">
        <v>0</v>
      </c>
      <c r="G93" s="126">
        <v>0</v>
      </c>
      <c r="H93" s="130">
        <v>0</v>
      </c>
      <c r="I93" s="130">
        <v>0</v>
      </c>
      <c r="J93" s="126">
        <v>0</v>
      </c>
      <c r="K93" s="126">
        <v>0</v>
      </c>
      <c r="L93" s="126">
        <v>0</v>
      </c>
      <c r="M93" s="130">
        <v>0</v>
      </c>
      <c r="N93" s="130">
        <v>0</v>
      </c>
      <c r="O93" s="126">
        <v>0</v>
      </c>
      <c r="P93" s="126">
        <v>0</v>
      </c>
      <c r="Q93" s="126">
        <v>0</v>
      </c>
      <c r="R93" s="126">
        <v>0</v>
      </c>
      <c r="S93" s="126">
        <v>0</v>
      </c>
      <c r="T93" s="126">
        <v>0</v>
      </c>
      <c r="U93" s="126">
        <f t="shared" si="2"/>
        <v>0</v>
      </c>
      <c r="V93" s="126">
        <f t="shared" si="2"/>
        <v>0</v>
      </c>
      <c r="W93" s="30"/>
    </row>
    <row r="94" spans="1:23" ht="31.5" x14ac:dyDescent="0.25">
      <c r="A94" s="127" t="s">
        <v>98</v>
      </c>
      <c r="B94" s="124" t="s">
        <v>816</v>
      </c>
      <c r="C94" s="150"/>
      <c r="D94" s="126">
        <v>0</v>
      </c>
      <c r="E94" s="126">
        <v>0</v>
      </c>
      <c r="F94" s="126">
        <v>0</v>
      </c>
      <c r="G94" s="126">
        <v>0</v>
      </c>
      <c r="H94" s="130">
        <v>0</v>
      </c>
      <c r="I94" s="130">
        <v>0</v>
      </c>
      <c r="J94" s="126">
        <v>0</v>
      </c>
      <c r="K94" s="126">
        <v>0</v>
      </c>
      <c r="L94" s="126">
        <v>0</v>
      </c>
      <c r="M94" s="130">
        <v>0</v>
      </c>
      <c r="N94" s="130">
        <v>0</v>
      </c>
      <c r="O94" s="126">
        <v>0</v>
      </c>
      <c r="P94" s="126">
        <v>0</v>
      </c>
      <c r="Q94" s="126">
        <v>0</v>
      </c>
      <c r="R94" s="126">
        <v>0</v>
      </c>
      <c r="S94" s="126">
        <v>0</v>
      </c>
      <c r="T94" s="126">
        <v>0</v>
      </c>
      <c r="U94" s="126">
        <f t="shared" si="2"/>
        <v>0</v>
      </c>
      <c r="V94" s="126">
        <f t="shared" si="2"/>
        <v>0</v>
      </c>
      <c r="W94" s="30"/>
    </row>
    <row r="95" spans="1:23" ht="30" customHeight="1" x14ac:dyDescent="0.25">
      <c r="A95" s="127"/>
      <c r="B95" s="223" t="s">
        <v>791</v>
      </c>
      <c r="C95" s="146" t="s">
        <v>785</v>
      </c>
      <c r="D95" s="130">
        <f>D96</f>
        <v>0</v>
      </c>
      <c r="E95" s="130">
        <f t="shared" ref="E95:V95" si="3">E96</f>
        <v>0</v>
      </c>
      <c r="F95" s="130">
        <f t="shared" si="3"/>
        <v>0</v>
      </c>
      <c r="G95" s="180">
        <f t="shared" si="3"/>
        <v>0</v>
      </c>
      <c r="H95" s="130">
        <f t="shared" si="3"/>
        <v>0</v>
      </c>
      <c r="I95" s="130">
        <v>0</v>
      </c>
      <c r="J95" s="130">
        <f t="shared" si="3"/>
        <v>0</v>
      </c>
      <c r="K95" s="130">
        <f t="shared" si="3"/>
        <v>0</v>
      </c>
      <c r="L95" s="130">
        <f t="shared" si="3"/>
        <v>0</v>
      </c>
      <c r="M95" s="130">
        <f t="shared" si="3"/>
        <v>0</v>
      </c>
      <c r="N95" s="130">
        <f t="shared" si="3"/>
        <v>0</v>
      </c>
      <c r="O95" s="130">
        <f t="shared" si="3"/>
        <v>0</v>
      </c>
      <c r="P95" s="130">
        <f t="shared" si="3"/>
        <v>0</v>
      </c>
      <c r="Q95" s="130">
        <f t="shared" si="3"/>
        <v>0</v>
      </c>
      <c r="R95" s="130">
        <f t="shared" si="3"/>
        <v>0</v>
      </c>
      <c r="S95" s="130">
        <f t="shared" si="3"/>
        <v>0</v>
      </c>
      <c r="T95" s="130">
        <f t="shared" si="3"/>
        <v>0</v>
      </c>
      <c r="U95" s="130">
        <f t="shared" si="3"/>
        <v>0</v>
      </c>
      <c r="V95" s="175">
        <f t="shared" si="3"/>
        <v>0</v>
      </c>
      <c r="W95" s="30"/>
    </row>
    <row r="96" spans="1:23" hidden="1" x14ac:dyDescent="0.25">
      <c r="A96" s="127"/>
      <c r="B96" s="123"/>
      <c r="C96" s="134"/>
      <c r="D96" s="130"/>
      <c r="E96" s="126">
        <v>0</v>
      </c>
      <c r="F96" s="130"/>
      <c r="G96" s="181"/>
      <c r="H96" s="130">
        <v>0</v>
      </c>
      <c r="I96" s="130">
        <v>0</v>
      </c>
      <c r="J96" s="126">
        <v>0</v>
      </c>
      <c r="K96" s="126">
        <v>0</v>
      </c>
      <c r="L96" s="126">
        <v>0</v>
      </c>
      <c r="M96" s="126">
        <v>0</v>
      </c>
      <c r="N96" s="126">
        <v>0</v>
      </c>
      <c r="O96" s="126">
        <v>0</v>
      </c>
      <c r="P96" s="126">
        <v>0</v>
      </c>
      <c r="Q96" s="126">
        <v>0</v>
      </c>
      <c r="R96" s="126">
        <v>0</v>
      </c>
      <c r="S96" s="126">
        <v>0</v>
      </c>
      <c r="T96" s="126">
        <v>0</v>
      </c>
      <c r="U96" s="126">
        <v>0</v>
      </c>
      <c r="V96" s="176">
        <v>0</v>
      </c>
      <c r="W96" s="30"/>
    </row>
    <row r="97" spans="1:23" ht="31.5" x14ac:dyDescent="0.25">
      <c r="A97" s="127" t="s">
        <v>755</v>
      </c>
      <c r="B97" s="124" t="s">
        <v>816</v>
      </c>
      <c r="C97" s="150"/>
      <c r="D97" s="126">
        <v>0</v>
      </c>
      <c r="E97" s="126">
        <v>0</v>
      </c>
      <c r="F97" s="126">
        <v>0</v>
      </c>
      <c r="G97" s="126">
        <v>0</v>
      </c>
      <c r="H97" s="130">
        <v>0</v>
      </c>
      <c r="I97" s="130">
        <v>0</v>
      </c>
      <c r="J97" s="126">
        <v>0</v>
      </c>
      <c r="K97" s="126">
        <v>0</v>
      </c>
      <c r="L97" s="126">
        <v>0</v>
      </c>
      <c r="M97" s="130">
        <v>0</v>
      </c>
      <c r="N97" s="130">
        <v>0</v>
      </c>
      <c r="O97" s="126">
        <v>0</v>
      </c>
      <c r="P97" s="126">
        <v>0</v>
      </c>
      <c r="Q97" s="126">
        <v>0</v>
      </c>
      <c r="R97" s="126">
        <v>0</v>
      </c>
      <c r="S97" s="126">
        <v>0</v>
      </c>
      <c r="T97" s="126">
        <v>0</v>
      </c>
      <c r="U97" s="126">
        <f t="shared" si="2"/>
        <v>0</v>
      </c>
      <c r="V97" s="126">
        <f t="shared" si="2"/>
        <v>0</v>
      </c>
      <c r="W97" s="30"/>
    </row>
    <row r="98" spans="1:23" ht="0.75" customHeight="1" x14ac:dyDescent="0.25">
      <c r="A98" s="127" t="s">
        <v>106</v>
      </c>
      <c r="B98" s="223" t="s">
        <v>755</v>
      </c>
      <c r="C98" s="142"/>
      <c r="D98" s="126">
        <v>0</v>
      </c>
      <c r="E98" s="126">
        <v>0</v>
      </c>
      <c r="F98" s="126">
        <v>0</v>
      </c>
      <c r="G98" s="126">
        <v>0</v>
      </c>
      <c r="H98" s="130">
        <v>0</v>
      </c>
      <c r="I98" s="130">
        <v>0</v>
      </c>
      <c r="J98" s="126">
        <v>0</v>
      </c>
      <c r="K98" s="126">
        <v>0</v>
      </c>
      <c r="L98" s="126">
        <v>0</v>
      </c>
      <c r="M98" s="130">
        <v>0</v>
      </c>
      <c r="N98" s="130">
        <v>0</v>
      </c>
      <c r="O98" s="126">
        <v>0</v>
      </c>
      <c r="P98" s="126">
        <v>0</v>
      </c>
      <c r="Q98" s="126">
        <v>0</v>
      </c>
      <c r="R98" s="126">
        <v>0</v>
      </c>
      <c r="S98" s="126">
        <v>0</v>
      </c>
      <c r="T98" s="126">
        <v>0</v>
      </c>
      <c r="U98" s="126">
        <f t="shared" si="2"/>
        <v>0</v>
      </c>
      <c r="V98" s="126">
        <f t="shared" si="2"/>
        <v>0</v>
      </c>
      <c r="W98" s="30"/>
    </row>
    <row r="99" spans="1:23" ht="47.25" x14ac:dyDescent="0.25">
      <c r="A99" s="127" t="s">
        <v>792</v>
      </c>
      <c r="B99" s="223" t="s">
        <v>793</v>
      </c>
      <c r="C99" s="151"/>
      <c r="D99" s="126">
        <f>D100</f>
        <v>1.9450000000000001</v>
      </c>
      <c r="E99" s="126">
        <v>0</v>
      </c>
      <c r="F99" s="126">
        <f>F100</f>
        <v>1.9450000000000001</v>
      </c>
      <c r="G99" s="126">
        <v>0</v>
      </c>
      <c r="H99" s="130">
        <v>0</v>
      </c>
      <c r="I99" s="126">
        <f>I100</f>
        <v>3.2959999999999998</v>
      </c>
      <c r="J99" s="126">
        <v>0</v>
      </c>
      <c r="K99" s="126">
        <f>K100</f>
        <v>0</v>
      </c>
      <c r="L99" s="126">
        <v>0</v>
      </c>
      <c r="M99" s="126">
        <f>M100</f>
        <v>0</v>
      </c>
      <c r="N99" s="130">
        <v>0</v>
      </c>
      <c r="O99" s="126">
        <v>0</v>
      </c>
      <c r="P99" s="126">
        <f>P100</f>
        <v>0</v>
      </c>
      <c r="Q99" s="126">
        <v>0</v>
      </c>
      <c r="R99" s="126">
        <f>R100</f>
        <v>0</v>
      </c>
      <c r="S99" s="126">
        <v>0</v>
      </c>
      <c r="T99" s="126">
        <v>0</v>
      </c>
      <c r="U99" s="126">
        <f t="shared" si="2"/>
        <v>-1.9450000000000001</v>
      </c>
      <c r="V99" s="176">
        <f>U99/D99*100</f>
        <v>-100</v>
      </c>
      <c r="W99" s="30"/>
    </row>
    <row r="100" spans="1:23" ht="31.5" x14ac:dyDescent="0.25">
      <c r="A100" s="127" t="s">
        <v>792</v>
      </c>
      <c r="B100" s="223" t="s">
        <v>794</v>
      </c>
      <c r="C100" s="151"/>
      <c r="D100" s="126">
        <f>D101+D102+D103+D104</f>
        <v>1.9450000000000001</v>
      </c>
      <c r="E100" s="126">
        <v>0</v>
      </c>
      <c r="F100" s="126">
        <f>F101+F102+F103+F104</f>
        <v>1.9450000000000001</v>
      </c>
      <c r="G100" s="126">
        <v>0</v>
      </c>
      <c r="H100" s="130">
        <v>0</v>
      </c>
      <c r="I100" s="126">
        <f>I101+I102+I103+I104</f>
        <v>3.2959999999999998</v>
      </c>
      <c r="J100" s="126">
        <v>0</v>
      </c>
      <c r="K100" s="126">
        <f>K101+K102+K103+K104</f>
        <v>0</v>
      </c>
      <c r="L100" s="126">
        <v>0</v>
      </c>
      <c r="M100" s="126">
        <f>M101+M102+M103+M104</f>
        <v>0</v>
      </c>
      <c r="N100" s="130">
        <v>0</v>
      </c>
      <c r="O100" s="126">
        <v>0</v>
      </c>
      <c r="P100" s="126">
        <f>P101+P102+P103+P104</f>
        <v>0</v>
      </c>
      <c r="Q100" s="126">
        <v>0</v>
      </c>
      <c r="R100" s="126">
        <f>R101+R102+R103+R104</f>
        <v>0</v>
      </c>
      <c r="S100" s="126">
        <v>0</v>
      </c>
      <c r="T100" s="126">
        <v>0</v>
      </c>
      <c r="U100" s="126">
        <f t="shared" si="2"/>
        <v>-1.9450000000000001</v>
      </c>
      <c r="V100" s="176">
        <f>U100/D100*100</f>
        <v>-100</v>
      </c>
      <c r="W100" s="30"/>
    </row>
    <row r="101" spans="1:23" ht="123" customHeight="1" x14ac:dyDescent="0.25">
      <c r="A101" s="127" t="s">
        <v>792</v>
      </c>
      <c r="B101" s="124" t="s">
        <v>891</v>
      </c>
      <c r="C101" s="134" t="s">
        <v>892</v>
      </c>
      <c r="D101" s="126">
        <v>1.9450000000000001</v>
      </c>
      <c r="E101" s="126">
        <v>0</v>
      </c>
      <c r="F101" s="126">
        <v>1.9450000000000001</v>
      </c>
      <c r="G101" s="126">
        <v>0</v>
      </c>
      <c r="H101" s="126">
        <v>0</v>
      </c>
      <c r="I101" s="126">
        <v>3.2959999999999998</v>
      </c>
      <c r="J101" s="126">
        <v>0</v>
      </c>
      <c r="K101" s="126">
        <v>0</v>
      </c>
      <c r="L101" s="126">
        <v>0</v>
      </c>
      <c r="M101" s="126">
        <v>0</v>
      </c>
      <c r="N101" s="126">
        <v>0</v>
      </c>
      <c r="O101" s="126">
        <v>0</v>
      </c>
      <c r="P101" s="126">
        <v>0</v>
      </c>
      <c r="Q101" s="126">
        <v>0</v>
      </c>
      <c r="R101" s="126">
        <v>0</v>
      </c>
      <c r="S101" s="126">
        <v>0</v>
      </c>
      <c r="T101" s="126">
        <v>0</v>
      </c>
      <c r="U101" s="126">
        <f t="shared" si="2"/>
        <v>-1.9450000000000001</v>
      </c>
      <c r="V101" s="176">
        <f>U101/D101*100</f>
        <v>-100</v>
      </c>
      <c r="W101" s="254" t="s">
        <v>911</v>
      </c>
    </row>
    <row r="102" spans="1:23" hidden="1" x14ac:dyDescent="0.25">
      <c r="A102" s="127"/>
      <c r="B102" s="124"/>
      <c r="C102" s="134"/>
      <c r="D102" s="126"/>
      <c r="E102" s="126">
        <v>0</v>
      </c>
      <c r="F102" s="126">
        <v>0</v>
      </c>
      <c r="G102" s="126">
        <v>0</v>
      </c>
      <c r="H102" s="126">
        <v>0</v>
      </c>
      <c r="I102" s="126">
        <v>0</v>
      </c>
      <c r="J102" s="126">
        <v>0</v>
      </c>
      <c r="K102" s="126">
        <v>0</v>
      </c>
      <c r="L102" s="126">
        <v>0</v>
      </c>
      <c r="M102" s="126">
        <v>0</v>
      </c>
      <c r="N102" s="126">
        <v>0</v>
      </c>
      <c r="O102" s="126">
        <v>0</v>
      </c>
      <c r="P102" s="126">
        <v>0</v>
      </c>
      <c r="Q102" s="126">
        <v>0</v>
      </c>
      <c r="R102" s="126">
        <v>0</v>
      </c>
      <c r="S102" s="126">
        <v>0</v>
      </c>
      <c r="T102" s="126">
        <v>0</v>
      </c>
      <c r="U102" s="126">
        <v>0</v>
      </c>
      <c r="V102" s="126">
        <v>0</v>
      </c>
      <c r="W102" s="30"/>
    </row>
    <row r="103" spans="1:23" hidden="1" x14ac:dyDescent="0.25">
      <c r="A103" s="127"/>
      <c r="B103" s="124"/>
      <c r="C103" s="134"/>
      <c r="D103" s="126"/>
      <c r="E103" s="126">
        <v>0</v>
      </c>
      <c r="F103" s="126">
        <v>0</v>
      </c>
      <c r="G103" s="126">
        <v>0</v>
      </c>
      <c r="H103" s="126">
        <v>0</v>
      </c>
      <c r="I103" s="126">
        <v>0</v>
      </c>
      <c r="J103" s="126">
        <v>0</v>
      </c>
      <c r="K103" s="126">
        <v>0</v>
      </c>
      <c r="L103" s="126">
        <v>0</v>
      </c>
      <c r="M103" s="126">
        <v>0</v>
      </c>
      <c r="N103" s="126">
        <v>0</v>
      </c>
      <c r="O103" s="126">
        <v>0</v>
      </c>
      <c r="P103" s="126">
        <v>0</v>
      </c>
      <c r="Q103" s="126">
        <v>0</v>
      </c>
      <c r="R103" s="126">
        <v>0</v>
      </c>
      <c r="S103" s="126">
        <v>0</v>
      </c>
      <c r="T103" s="126">
        <v>0</v>
      </c>
      <c r="U103" s="126">
        <v>0</v>
      </c>
      <c r="V103" s="126">
        <v>0</v>
      </c>
      <c r="W103" s="30"/>
    </row>
    <row r="104" spans="1:23" hidden="1" x14ac:dyDescent="0.25">
      <c r="A104" s="127"/>
      <c r="B104" s="124"/>
      <c r="C104" s="134"/>
      <c r="D104" s="126"/>
      <c r="E104" s="126">
        <v>0</v>
      </c>
      <c r="F104" s="126">
        <v>0</v>
      </c>
      <c r="G104" s="126">
        <v>0</v>
      </c>
      <c r="H104" s="126">
        <v>0</v>
      </c>
      <c r="I104" s="126">
        <v>0</v>
      </c>
      <c r="J104" s="126">
        <v>0</v>
      </c>
      <c r="K104" s="126">
        <v>0</v>
      </c>
      <c r="L104" s="126">
        <v>0</v>
      </c>
      <c r="M104" s="126">
        <v>0</v>
      </c>
      <c r="N104" s="126">
        <v>0</v>
      </c>
      <c r="O104" s="126">
        <v>0</v>
      </c>
      <c r="P104" s="126">
        <v>0</v>
      </c>
      <c r="Q104" s="126">
        <v>0</v>
      </c>
      <c r="R104" s="126">
        <v>0</v>
      </c>
      <c r="S104" s="126">
        <v>0</v>
      </c>
      <c r="T104" s="126">
        <v>0</v>
      </c>
      <c r="U104" s="126">
        <v>0</v>
      </c>
      <c r="V104" s="126">
        <v>0</v>
      </c>
      <c r="W104" s="30"/>
    </row>
    <row r="105" spans="1:23" ht="47.25" x14ac:dyDescent="0.25">
      <c r="A105" s="127" t="s">
        <v>835</v>
      </c>
      <c r="B105" s="223" t="s">
        <v>836</v>
      </c>
      <c r="C105" s="150"/>
      <c r="D105" s="126">
        <v>0</v>
      </c>
      <c r="E105" s="126">
        <v>0</v>
      </c>
      <c r="F105" s="126">
        <v>0</v>
      </c>
      <c r="G105" s="126">
        <v>0</v>
      </c>
      <c r="H105" s="130">
        <v>0</v>
      </c>
      <c r="I105" s="130">
        <v>0</v>
      </c>
      <c r="J105" s="126">
        <v>0</v>
      </c>
      <c r="K105" s="126">
        <v>0</v>
      </c>
      <c r="L105" s="126">
        <v>0</v>
      </c>
      <c r="M105" s="130">
        <v>0</v>
      </c>
      <c r="N105" s="130">
        <v>0</v>
      </c>
      <c r="O105" s="126">
        <v>0</v>
      </c>
      <c r="P105" s="126">
        <v>0</v>
      </c>
      <c r="Q105" s="126">
        <v>0</v>
      </c>
      <c r="R105" s="126">
        <v>0</v>
      </c>
      <c r="S105" s="126">
        <v>0</v>
      </c>
      <c r="T105" s="126">
        <v>0</v>
      </c>
      <c r="U105" s="126">
        <f t="shared" si="2"/>
        <v>0</v>
      </c>
      <c r="V105" s="126">
        <f t="shared" si="2"/>
        <v>0</v>
      </c>
      <c r="W105" s="30"/>
    </row>
    <row r="106" spans="1:23" ht="31.5" x14ac:dyDescent="0.25">
      <c r="A106" s="127" t="s">
        <v>835</v>
      </c>
      <c r="B106" s="124" t="s">
        <v>816</v>
      </c>
      <c r="C106" s="150"/>
      <c r="D106" s="126">
        <v>0</v>
      </c>
      <c r="E106" s="126">
        <v>0</v>
      </c>
      <c r="F106" s="126">
        <v>0</v>
      </c>
      <c r="G106" s="126">
        <v>0</v>
      </c>
      <c r="H106" s="130">
        <v>0</v>
      </c>
      <c r="I106" s="130">
        <v>0</v>
      </c>
      <c r="J106" s="126">
        <v>0</v>
      </c>
      <c r="K106" s="126">
        <v>0</v>
      </c>
      <c r="L106" s="126">
        <v>0</v>
      </c>
      <c r="M106" s="130">
        <v>0</v>
      </c>
      <c r="N106" s="130">
        <v>0</v>
      </c>
      <c r="O106" s="126">
        <v>0</v>
      </c>
      <c r="P106" s="126">
        <v>0</v>
      </c>
      <c r="Q106" s="126">
        <v>0</v>
      </c>
      <c r="R106" s="126">
        <v>0</v>
      </c>
      <c r="S106" s="126">
        <v>0</v>
      </c>
      <c r="T106" s="126">
        <v>0</v>
      </c>
      <c r="U106" s="126">
        <f t="shared" si="2"/>
        <v>0</v>
      </c>
      <c r="V106" s="126">
        <f t="shared" si="2"/>
        <v>0</v>
      </c>
      <c r="W106" s="30"/>
    </row>
    <row r="107" spans="1:23" ht="31.5" x14ac:dyDescent="0.25">
      <c r="A107" s="127" t="s">
        <v>755</v>
      </c>
      <c r="B107" s="124" t="s">
        <v>816</v>
      </c>
      <c r="C107" s="150"/>
      <c r="D107" s="126">
        <v>0</v>
      </c>
      <c r="E107" s="126">
        <v>0</v>
      </c>
      <c r="F107" s="126">
        <v>0</v>
      </c>
      <c r="G107" s="126">
        <v>0</v>
      </c>
      <c r="H107" s="130">
        <v>0</v>
      </c>
      <c r="I107" s="130">
        <v>0</v>
      </c>
      <c r="J107" s="126">
        <v>0</v>
      </c>
      <c r="K107" s="126">
        <v>0</v>
      </c>
      <c r="L107" s="126">
        <v>0</v>
      </c>
      <c r="M107" s="130">
        <v>0</v>
      </c>
      <c r="N107" s="130">
        <v>0</v>
      </c>
      <c r="O107" s="126">
        <v>0</v>
      </c>
      <c r="P107" s="126">
        <v>0</v>
      </c>
      <c r="Q107" s="126">
        <v>0</v>
      </c>
      <c r="R107" s="126">
        <v>0</v>
      </c>
      <c r="S107" s="126">
        <v>0</v>
      </c>
      <c r="T107" s="126">
        <v>0</v>
      </c>
      <c r="U107" s="126">
        <f t="shared" si="2"/>
        <v>0</v>
      </c>
      <c r="V107" s="126">
        <f t="shared" si="2"/>
        <v>0</v>
      </c>
      <c r="W107" s="30"/>
    </row>
    <row r="108" spans="1:23" x14ac:dyDescent="0.25">
      <c r="A108" s="127" t="s">
        <v>107</v>
      </c>
      <c r="B108" s="223" t="s">
        <v>755</v>
      </c>
      <c r="C108" s="150"/>
      <c r="D108" s="126">
        <v>0</v>
      </c>
      <c r="E108" s="126">
        <v>0</v>
      </c>
      <c r="F108" s="126">
        <v>0</v>
      </c>
      <c r="G108" s="126">
        <v>0</v>
      </c>
      <c r="H108" s="130">
        <v>0</v>
      </c>
      <c r="I108" s="130">
        <v>0</v>
      </c>
      <c r="J108" s="126">
        <v>0</v>
      </c>
      <c r="K108" s="126">
        <v>0</v>
      </c>
      <c r="L108" s="126">
        <v>0</v>
      </c>
      <c r="M108" s="130">
        <v>0</v>
      </c>
      <c r="N108" s="130">
        <v>0</v>
      </c>
      <c r="O108" s="126">
        <v>0</v>
      </c>
      <c r="P108" s="126">
        <v>0</v>
      </c>
      <c r="Q108" s="126">
        <v>0</v>
      </c>
      <c r="R108" s="126">
        <v>0</v>
      </c>
      <c r="S108" s="126">
        <v>0</v>
      </c>
      <c r="T108" s="126">
        <v>0</v>
      </c>
      <c r="U108" s="126">
        <f t="shared" si="2"/>
        <v>0</v>
      </c>
      <c r="V108" s="126">
        <f t="shared" si="2"/>
        <v>0</v>
      </c>
      <c r="W108" s="30"/>
    </row>
    <row r="109" spans="1:23" ht="47.25" x14ac:dyDescent="0.25">
      <c r="A109" s="127" t="s">
        <v>109</v>
      </c>
      <c r="B109" s="223" t="s">
        <v>837</v>
      </c>
      <c r="C109" s="150"/>
      <c r="D109" s="126">
        <v>0</v>
      </c>
      <c r="E109" s="126">
        <v>0</v>
      </c>
      <c r="F109" s="126">
        <v>0</v>
      </c>
      <c r="G109" s="126">
        <v>0</v>
      </c>
      <c r="H109" s="130">
        <v>0</v>
      </c>
      <c r="I109" s="130">
        <v>0</v>
      </c>
      <c r="J109" s="126">
        <v>0</v>
      </c>
      <c r="K109" s="126">
        <v>0</v>
      </c>
      <c r="L109" s="126">
        <v>0</v>
      </c>
      <c r="M109" s="130">
        <v>0</v>
      </c>
      <c r="N109" s="130">
        <v>0</v>
      </c>
      <c r="O109" s="126">
        <v>0</v>
      </c>
      <c r="P109" s="126">
        <v>0</v>
      </c>
      <c r="Q109" s="126">
        <v>0</v>
      </c>
      <c r="R109" s="126">
        <v>0</v>
      </c>
      <c r="S109" s="126">
        <v>0</v>
      </c>
      <c r="T109" s="126">
        <v>0</v>
      </c>
      <c r="U109" s="126">
        <f t="shared" si="2"/>
        <v>0</v>
      </c>
      <c r="V109" s="126">
        <f t="shared" si="2"/>
        <v>0</v>
      </c>
      <c r="W109" s="30"/>
    </row>
    <row r="110" spans="1:23" ht="47.25" x14ac:dyDescent="0.25">
      <c r="A110" s="127" t="s">
        <v>109</v>
      </c>
      <c r="B110" s="223" t="s">
        <v>838</v>
      </c>
      <c r="C110" s="150"/>
      <c r="D110" s="126">
        <v>0</v>
      </c>
      <c r="E110" s="126">
        <v>0</v>
      </c>
      <c r="F110" s="126">
        <v>0</v>
      </c>
      <c r="G110" s="126">
        <v>0</v>
      </c>
      <c r="H110" s="130">
        <v>0</v>
      </c>
      <c r="I110" s="130">
        <v>0</v>
      </c>
      <c r="J110" s="126">
        <v>0</v>
      </c>
      <c r="K110" s="126">
        <v>0</v>
      </c>
      <c r="L110" s="126">
        <v>0</v>
      </c>
      <c r="M110" s="130">
        <v>0</v>
      </c>
      <c r="N110" s="130">
        <v>0</v>
      </c>
      <c r="O110" s="126">
        <v>0</v>
      </c>
      <c r="P110" s="126">
        <v>0</v>
      </c>
      <c r="Q110" s="126">
        <v>0</v>
      </c>
      <c r="R110" s="126">
        <v>0</v>
      </c>
      <c r="S110" s="126">
        <v>0</v>
      </c>
      <c r="T110" s="126">
        <v>0</v>
      </c>
      <c r="U110" s="126">
        <f t="shared" si="2"/>
        <v>0</v>
      </c>
      <c r="V110" s="126">
        <f t="shared" si="2"/>
        <v>0</v>
      </c>
      <c r="W110" s="30"/>
    </row>
    <row r="111" spans="1:23" ht="31.5" x14ac:dyDescent="0.25">
      <c r="A111" s="127" t="s">
        <v>109</v>
      </c>
      <c r="B111" s="124" t="s">
        <v>816</v>
      </c>
      <c r="C111" s="150"/>
      <c r="D111" s="126">
        <v>0</v>
      </c>
      <c r="E111" s="126">
        <v>0</v>
      </c>
      <c r="F111" s="126">
        <v>0</v>
      </c>
      <c r="G111" s="126">
        <v>0</v>
      </c>
      <c r="H111" s="130">
        <v>0</v>
      </c>
      <c r="I111" s="130">
        <v>0</v>
      </c>
      <c r="J111" s="126">
        <v>0</v>
      </c>
      <c r="K111" s="126">
        <v>0</v>
      </c>
      <c r="L111" s="126">
        <v>0</v>
      </c>
      <c r="M111" s="130">
        <v>0</v>
      </c>
      <c r="N111" s="130">
        <v>0</v>
      </c>
      <c r="O111" s="126">
        <v>0</v>
      </c>
      <c r="P111" s="126">
        <v>0</v>
      </c>
      <c r="Q111" s="126">
        <v>0</v>
      </c>
      <c r="R111" s="126">
        <v>0</v>
      </c>
      <c r="S111" s="126">
        <v>0</v>
      </c>
      <c r="T111" s="126">
        <v>0</v>
      </c>
      <c r="U111" s="126">
        <f t="shared" si="2"/>
        <v>0</v>
      </c>
      <c r="V111" s="126">
        <f t="shared" si="2"/>
        <v>0</v>
      </c>
      <c r="W111" s="30"/>
    </row>
    <row r="112" spans="1:23" ht="31.5" x14ac:dyDescent="0.25">
      <c r="A112" s="127" t="s">
        <v>755</v>
      </c>
      <c r="B112" s="124" t="s">
        <v>816</v>
      </c>
      <c r="C112" s="150"/>
      <c r="D112" s="126">
        <v>0</v>
      </c>
      <c r="E112" s="126">
        <v>0</v>
      </c>
      <c r="F112" s="126">
        <v>0</v>
      </c>
      <c r="G112" s="126">
        <v>0</v>
      </c>
      <c r="H112" s="130">
        <v>0</v>
      </c>
      <c r="I112" s="130">
        <v>0</v>
      </c>
      <c r="J112" s="126">
        <v>0</v>
      </c>
      <c r="K112" s="126">
        <v>0</v>
      </c>
      <c r="L112" s="126">
        <v>0</v>
      </c>
      <c r="M112" s="130">
        <v>0</v>
      </c>
      <c r="N112" s="130">
        <v>0</v>
      </c>
      <c r="O112" s="126">
        <v>0</v>
      </c>
      <c r="P112" s="126">
        <v>0</v>
      </c>
      <c r="Q112" s="126">
        <v>0</v>
      </c>
      <c r="R112" s="126">
        <v>0</v>
      </c>
      <c r="S112" s="126">
        <v>0</v>
      </c>
      <c r="T112" s="126">
        <v>0</v>
      </c>
      <c r="U112" s="126">
        <f t="shared" si="2"/>
        <v>0</v>
      </c>
      <c r="V112" s="126">
        <f t="shared" si="2"/>
        <v>0</v>
      </c>
      <c r="W112" s="30"/>
    </row>
    <row r="113" spans="1:23" x14ac:dyDescent="0.25">
      <c r="A113" s="127" t="s">
        <v>110</v>
      </c>
      <c r="B113" s="223" t="s">
        <v>755</v>
      </c>
      <c r="C113" s="150"/>
      <c r="D113" s="126">
        <v>0</v>
      </c>
      <c r="E113" s="126">
        <v>0</v>
      </c>
      <c r="F113" s="126">
        <v>0</v>
      </c>
      <c r="G113" s="126">
        <v>0</v>
      </c>
      <c r="H113" s="130">
        <v>0</v>
      </c>
      <c r="I113" s="130">
        <v>0</v>
      </c>
      <c r="J113" s="126">
        <v>0</v>
      </c>
      <c r="K113" s="126">
        <v>0</v>
      </c>
      <c r="L113" s="126">
        <v>0</v>
      </c>
      <c r="M113" s="130">
        <v>0</v>
      </c>
      <c r="N113" s="130">
        <v>0</v>
      </c>
      <c r="O113" s="126">
        <v>0</v>
      </c>
      <c r="P113" s="126">
        <v>0</v>
      </c>
      <c r="Q113" s="126">
        <v>0</v>
      </c>
      <c r="R113" s="126">
        <v>0</v>
      </c>
      <c r="S113" s="126">
        <v>0</v>
      </c>
      <c r="T113" s="126">
        <v>0</v>
      </c>
      <c r="U113" s="126">
        <f t="shared" si="2"/>
        <v>0</v>
      </c>
      <c r="V113" s="126">
        <f t="shared" si="2"/>
        <v>0</v>
      </c>
      <c r="W113" s="30"/>
    </row>
    <row r="114" spans="1:23" ht="47.25" x14ac:dyDescent="0.25">
      <c r="A114" s="127" t="s">
        <v>110</v>
      </c>
      <c r="B114" s="223" t="s">
        <v>839</v>
      </c>
      <c r="C114" s="150"/>
      <c r="D114" s="126">
        <v>0</v>
      </c>
      <c r="E114" s="126">
        <v>0</v>
      </c>
      <c r="F114" s="126">
        <v>0</v>
      </c>
      <c r="G114" s="126">
        <v>0</v>
      </c>
      <c r="H114" s="130">
        <v>0</v>
      </c>
      <c r="I114" s="130">
        <v>0</v>
      </c>
      <c r="J114" s="126">
        <v>0</v>
      </c>
      <c r="K114" s="126">
        <v>0</v>
      </c>
      <c r="L114" s="126">
        <v>0</v>
      </c>
      <c r="M114" s="130">
        <v>0</v>
      </c>
      <c r="N114" s="130">
        <v>0</v>
      </c>
      <c r="O114" s="126">
        <v>0</v>
      </c>
      <c r="P114" s="126">
        <v>0</v>
      </c>
      <c r="Q114" s="126">
        <v>0</v>
      </c>
      <c r="R114" s="126">
        <v>0</v>
      </c>
      <c r="S114" s="126">
        <v>0</v>
      </c>
      <c r="T114" s="126">
        <v>0</v>
      </c>
      <c r="U114" s="126">
        <f t="shared" si="2"/>
        <v>0</v>
      </c>
      <c r="V114" s="126">
        <f t="shared" si="2"/>
        <v>0</v>
      </c>
      <c r="W114" s="30"/>
    </row>
    <row r="115" spans="1:23" ht="31.5" x14ac:dyDescent="0.25">
      <c r="A115" s="127" t="s">
        <v>110</v>
      </c>
      <c r="B115" s="124" t="s">
        <v>816</v>
      </c>
      <c r="C115" s="150"/>
      <c r="D115" s="126">
        <v>0</v>
      </c>
      <c r="E115" s="126">
        <v>0</v>
      </c>
      <c r="F115" s="126">
        <v>0</v>
      </c>
      <c r="G115" s="126">
        <v>0</v>
      </c>
      <c r="H115" s="130">
        <v>0</v>
      </c>
      <c r="I115" s="130">
        <v>0</v>
      </c>
      <c r="J115" s="126">
        <v>0</v>
      </c>
      <c r="K115" s="126">
        <v>0</v>
      </c>
      <c r="L115" s="126">
        <v>0</v>
      </c>
      <c r="M115" s="130">
        <v>0</v>
      </c>
      <c r="N115" s="130">
        <v>0</v>
      </c>
      <c r="O115" s="126">
        <v>0</v>
      </c>
      <c r="P115" s="126">
        <v>0</v>
      </c>
      <c r="Q115" s="126">
        <v>0</v>
      </c>
      <c r="R115" s="126">
        <v>0</v>
      </c>
      <c r="S115" s="126">
        <v>0</v>
      </c>
      <c r="T115" s="126">
        <v>0</v>
      </c>
      <c r="U115" s="126">
        <f t="shared" si="2"/>
        <v>0</v>
      </c>
      <c r="V115" s="126">
        <f t="shared" si="2"/>
        <v>0</v>
      </c>
      <c r="W115" s="30"/>
    </row>
    <row r="116" spans="1:23" ht="31.5" x14ac:dyDescent="0.25">
      <c r="A116" s="127" t="s">
        <v>755</v>
      </c>
      <c r="B116" s="124" t="s">
        <v>816</v>
      </c>
      <c r="C116" s="150"/>
      <c r="D116" s="126">
        <v>0</v>
      </c>
      <c r="E116" s="126">
        <v>0</v>
      </c>
      <c r="F116" s="126">
        <v>0</v>
      </c>
      <c r="G116" s="126">
        <v>0</v>
      </c>
      <c r="H116" s="130">
        <v>0</v>
      </c>
      <c r="I116" s="130">
        <v>0</v>
      </c>
      <c r="J116" s="126">
        <v>0</v>
      </c>
      <c r="K116" s="126">
        <v>0</v>
      </c>
      <c r="L116" s="126">
        <v>0</v>
      </c>
      <c r="M116" s="130">
        <v>0</v>
      </c>
      <c r="N116" s="130">
        <v>0</v>
      </c>
      <c r="O116" s="126">
        <v>0</v>
      </c>
      <c r="P116" s="126">
        <v>0</v>
      </c>
      <c r="Q116" s="126">
        <v>0</v>
      </c>
      <c r="R116" s="126">
        <v>0</v>
      </c>
      <c r="S116" s="126">
        <v>0</v>
      </c>
      <c r="T116" s="126">
        <v>0</v>
      </c>
      <c r="U116" s="126">
        <f t="shared" si="2"/>
        <v>0</v>
      </c>
      <c r="V116" s="126">
        <f t="shared" si="2"/>
        <v>0</v>
      </c>
      <c r="W116" s="30"/>
    </row>
    <row r="117" spans="1:23" x14ac:dyDescent="0.25">
      <c r="A117" s="127" t="s">
        <v>111</v>
      </c>
      <c r="B117" s="223" t="s">
        <v>755</v>
      </c>
      <c r="C117" s="150"/>
      <c r="D117" s="126">
        <v>0</v>
      </c>
      <c r="E117" s="126">
        <v>0</v>
      </c>
      <c r="F117" s="126">
        <v>0</v>
      </c>
      <c r="G117" s="126">
        <v>0</v>
      </c>
      <c r="H117" s="130">
        <v>0</v>
      </c>
      <c r="I117" s="130">
        <v>0</v>
      </c>
      <c r="J117" s="126">
        <v>0</v>
      </c>
      <c r="K117" s="126">
        <v>0</v>
      </c>
      <c r="L117" s="126">
        <v>0</v>
      </c>
      <c r="M117" s="130">
        <v>0</v>
      </c>
      <c r="N117" s="130">
        <v>0</v>
      </c>
      <c r="O117" s="126">
        <v>0</v>
      </c>
      <c r="P117" s="126">
        <v>0</v>
      </c>
      <c r="Q117" s="126">
        <v>0</v>
      </c>
      <c r="R117" s="126">
        <v>0</v>
      </c>
      <c r="S117" s="126">
        <v>0</v>
      </c>
      <c r="T117" s="126">
        <v>0</v>
      </c>
      <c r="U117" s="126">
        <f t="shared" si="2"/>
        <v>0</v>
      </c>
      <c r="V117" s="126">
        <f t="shared" si="2"/>
        <v>0</v>
      </c>
      <c r="W117" s="30"/>
    </row>
    <row r="118" spans="1:23" ht="47.25" x14ac:dyDescent="0.25">
      <c r="A118" s="127" t="s">
        <v>111</v>
      </c>
      <c r="B118" s="223" t="s">
        <v>840</v>
      </c>
      <c r="C118" s="150"/>
      <c r="D118" s="126">
        <v>0</v>
      </c>
      <c r="E118" s="126">
        <v>0</v>
      </c>
      <c r="F118" s="126">
        <v>0</v>
      </c>
      <c r="G118" s="126">
        <v>0</v>
      </c>
      <c r="H118" s="130">
        <v>0</v>
      </c>
      <c r="I118" s="130">
        <v>0</v>
      </c>
      <c r="J118" s="126">
        <v>0</v>
      </c>
      <c r="K118" s="126">
        <v>0</v>
      </c>
      <c r="L118" s="126">
        <v>0</v>
      </c>
      <c r="M118" s="130">
        <v>0</v>
      </c>
      <c r="N118" s="130">
        <v>0</v>
      </c>
      <c r="O118" s="126">
        <v>0</v>
      </c>
      <c r="P118" s="126">
        <v>0</v>
      </c>
      <c r="Q118" s="126">
        <v>0</v>
      </c>
      <c r="R118" s="126">
        <v>0</v>
      </c>
      <c r="S118" s="126">
        <v>0</v>
      </c>
      <c r="T118" s="126">
        <v>0</v>
      </c>
      <c r="U118" s="126">
        <f t="shared" si="2"/>
        <v>0</v>
      </c>
      <c r="V118" s="126">
        <f t="shared" si="2"/>
        <v>0</v>
      </c>
      <c r="W118" s="30"/>
    </row>
    <row r="119" spans="1:23" ht="31.5" x14ac:dyDescent="0.25">
      <c r="A119" s="127" t="s">
        <v>111</v>
      </c>
      <c r="B119" s="124" t="s">
        <v>816</v>
      </c>
      <c r="C119" s="150"/>
      <c r="D119" s="126">
        <v>0</v>
      </c>
      <c r="E119" s="126">
        <v>0</v>
      </c>
      <c r="F119" s="126">
        <v>0</v>
      </c>
      <c r="G119" s="126">
        <v>0</v>
      </c>
      <c r="H119" s="130">
        <v>0</v>
      </c>
      <c r="I119" s="130">
        <v>0</v>
      </c>
      <c r="J119" s="126">
        <v>0</v>
      </c>
      <c r="K119" s="126">
        <v>0</v>
      </c>
      <c r="L119" s="126">
        <v>0</v>
      </c>
      <c r="M119" s="130">
        <v>0</v>
      </c>
      <c r="N119" s="130">
        <v>0</v>
      </c>
      <c r="O119" s="126">
        <v>0</v>
      </c>
      <c r="P119" s="126">
        <v>0</v>
      </c>
      <c r="Q119" s="126">
        <v>0</v>
      </c>
      <c r="R119" s="126">
        <v>0</v>
      </c>
      <c r="S119" s="126">
        <v>0</v>
      </c>
      <c r="T119" s="126">
        <v>0</v>
      </c>
      <c r="U119" s="126">
        <f t="shared" si="2"/>
        <v>0</v>
      </c>
      <c r="V119" s="126">
        <f t="shared" si="2"/>
        <v>0</v>
      </c>
      <c r="W119" s="30"/>
    </row>
    <row r="120" spans="1:23" ht="31.5" x14ac:dyDescent="0.25">
      <c r="A120" s="127" t="s">
        <v>755</v>
      </c>
      <c r="B120" s="124" t="s">
        <v>816</v>
      </c>
      <c r="C120" s="150"/>
      <c r="D120" s="126">
        <v>0</v>
      </c>
      <c r="E120" s="126">
        <v>0</v>
      </c>
      <c r="F120" s="126">
        <v>0</v>
      </c>
      <c r="G120" s="126">
        <v>0</v>
      </c>
      <c r="H120" s="130">
        <v>0</v>
      </c>
      <c r="I120" s="130">
        <v>0</v>
      </c>
      <c r="J120" s="126">
        <v>0</v>
      </c>
      <c r="K120" s="126">
        <v>0</v>
      </c>
      <c r="L120" s="126">
        <v>0</v>
      </c>
      <c r="M120" s="130">
        <v>0</v>
      </c>
      <c r="N120" s="130">
        <v>0</v>
      </c>
      <c r="O120" s="126">
        <v>0</v>
      </c>
      <c r="P120" s="126">
        <v>0</v>
      </c>
      <c r="Q120" s="126">
        <v>0</v>
      </c>
      <c r="R120" s="126">
        <v>0</v>
      </c>
      <c r="S120" s="126">
        <v>0</v>
      </c>
      <c r="T120" s="126">
        <v>0</v>
      </c>
      <c r="U120" s="126">
        <f t="shared" si="2"/>
        <v>0</v>
      </c>
      <c r="V120" s="126">
        <f t="shared" si="2"/>
        <v>0</v>
      </c>
      <c r="W120" s="30"/>
    </row>
    <row r="121" spans="1:23" x14ac:dyDescent="0.25">
      <c r="A121" s="127" t="s">
        <v>112</v>
      </c>
      <c r="B121" s="223" t="s">
        <v>755</v>
      </c>
      <c r="C121" s="150"/>
      <c r="D121" s="126">
        <v>0</v>
      </c>
      <c r="E121" s="126">
        <v>0</v>
      </c>
      <c r="F121" s="126">
        <v>0</v>
      </c>
      <c r="G121" s="126">
        <v>0</v>
      </c>
      <c r="H121" s="130">
        <v>0</v>
      </c>
      <c r="I121" s="130">
        <v>0</v>
      </c>
      <c r="J121" s="126">
        <v>0</v>
      </c>
      <c r="K121" s="126">
        <v>0</v>
      </c>
      <c r="L121" s="126">
        <v>0</v>
      </c>
      <c r="M121" s="130">
        <v>0</v>
      </c>
      <c r="N121" s="130">
        <v>0</v>
      </c>
      <c r="O121" s="126">
        <v>0</v>
      </c>
      <c r="P121" s="126">
        <v>0</v>
      </c>
      <c r="Q121" s="126">
        <v>0</v>
      </c>
      <c r="R121" s="126">
        <v>0</v>
      </c>
      <c r="S121" s="126">
        <v>0</v>
      </c>
      <c r="T121" s="126">
        <v>0</v>
      </c>
      <c r="U121" s="126">
        <f t="shared" si="2"/>
        <v>0</v>
      </c>
      <c r="V121" s="126">
        <f t="shared" si="2"/>
        <v>0</v>
      </c>
      <c r="W121" s="30"/>
    </row>
    <row r="122" spans="1:23" ht="47.25" x14ac:dyDescent="0.25">
      <c r="A122" s="127" t="s">
        <v>112</v>
      </c>
      <c r="B122" s="223" t="s">
        <v>841</v>
      </c>
      <c r="C122" s="150"/>
      <c r="D122" s="126">
        <v>0</v>
      </c>
      <c r="E122" s="126">
        <v>0</v>
      </c>
      <c r="F122" s="126">
        <v>0</v>
      </c>
      <c r="G122" s="126">
        <v>0</v>
      </c>
      <c r="H122" s="130">
        <v>0</v>
      </c>
      <c r="I122" s="130">
        <v>0</v>
      </c>
      <c r="J122" s="126">
        <v>0</v>
      </c>
      <c r="K122" s="126">
        <v>0</v>
      </c>
      <c r="L122" s="126">
        <v>0</v>
      </c>
      <c r="M122" s="130">
        <v>0</v>
      </c>
      <c r="N122" s="130">
        <v>0</v>
      </c>
      <c r="O122" s="126">
        <v>0</v>
      </c>
      <c r="P122" s="126">
        <v>0</v>
      </c>
      <c r="Q122" s="126">
        <v>0</v>
      </c>
      <c r="R122" s="126">
        <v>0</v>
      </c>
      <c r="S122" s="126">
        <v>0</v>
      </c>
      <c r="T122" s="126">
        <v>0</v>
      </c>
      <c r="U122" s="126">
        <f t="shared" si="2"/>
        <v>0</v>
      </c>
      <c r="V122" s="126">
        <f t="shared" si="2"/>
        <v>0</v>
      </c>
      <c r="W122" s="30"/>
    </row>
    <row r="123" spans="1:23" ht="31.5" x14ac:dyDescent="0.25">
      <c r="A123" s="127" t="s">
        <v>112</v>
      </c>
      <c r="B123" s="124" t="s">
        <v>816</v>
      </c>
      <c r="C123" s="150"/>
      <c r="D123" s="126">
        <v>0</v>
      </c>
      <c r="E123" s="126">
        <v>0</v>
      </c>
      <c r="F123" s="126">
        <v>0</v>
      </c>
      <c r="G123" s="126">
        <v>0</v>
      </c>
      <c r="H123" s="130">
        <v>0</v>
      </c>
      <c r="I123" s="130">
        <v>0</v>
      </c>
      <c r="J123" s="126">
        <v>0</v>
      </c>
      <c r="K123" s="126">
        <v>0</v>
      </c>
      <c r="L123" s="126">
        <v>0</v>
      </c>
      <c r="M123" s="130">
        <v>0</v>
      </c>
      <c r="N123" s="130">
        <v>0</v>
      </c>
      <c r="O123" s="126">
        <v>0</v>
      </c>
      <c r="P123" s="126">
        <v>0</v>
      </c>
      <c r="Q123" s="126">
        <v>0</v>
      </c>
      <c r="R123" s="126">
        <v>0</v>
      </c>
      <c r="S123" s="126">
        <v>0</v>
      </c>
      <c r="T123" s="126">
        <v>0</v>
      </c>
      <c r="U123" s="126">
        <f t="shared" si="2"/>
        <v>0</v>
      </c>
      <c r="V123" s="126">
        <f t="shared" si="2"/>
        <v>0</v>
      </c>
      <c r="W123" s="30"/>
    </row>
    <row r="124" spans="1:23" ht="31.5" x14ac:dyDescent="0.25">
      <c r="A124" s="127" t="s">
        <v>755</v>
      </c>
      <c r="B124" s="124" t="s">
        <v>816</v>
      </c>
      <c r="C124" s="150"/>
      <c r="D124" s="126">
        <v>0</v>
      </c>
      <c r="E124" s="126">
        <v>0</v>
      </c>
      <c r="F124" s="126">
        <v>0</v>
      </c>
      <c r="G124" s="126">
        <v>0</v>
      </c>
      <c r="H124" s="130">
        <v>0</v>
      </c>
      <c r="I124" s="130">
        <v>0</v>
      </c>
      <c r="J124" s="126">
        <v>0</v>
      </c>
      <c r="K124" s="126">
        <v>0</v>
      </c>
      <c r="L124" s="126">
        <v>0</v>
      </c>
      <c r="M124" s="130">
        <v>0</v>
      </c>
      <c r="N124" s="130">
        <v>0</v>
      </c>
      <c r="O124" s="126">
        <v>0</v>
      </c>
      <c r="P124" s="126">
        <v>0</v>
      </c>
      <c r="Q124" s="126">
        <v>0</v>
      </c>
      <c r="R124" s="126">
        <v>0</v>
      </c>
      <c r="S124" s="126">
        <v>0</v>
      </c>
      <c r="T124" s="126">
        <v>0</v>
      </c>
      <c r="U124" s="126">
        <f t="shared" si="2"/>
        <v>0</v>
      </c>
      <c r="V124" s="126">
        <f t="shared" si="2"/>
        <v>0</v>
      </c>
      <c r="W124" s="30"/>
    </row>
    <row r="125" spans="1:23" x14ac:dyDescent="0.25">
      <c r="A125" s="127" t="s">
        <v>113</v>
      </c>
      <c r="B125" s="223" t="s">
        <v>755</v>
      </c>
      <c r="C125" s="150"/>
      <c r="D125" s="126">
        <v>0</v>
      </c>
      <c r="E125" s="126">
        <v>0</v>
      </c>
      <c r="F125" s="126">
        <v>0</v>
      </c>
      <c r="G125" s="126">
        <v>0</v>
      </c>
      <c r="H125" s="130">
        <v>0</v>
      </c>
      <c r="I125" s="130">
        <v>0</v>
      </c>
      <c r="J125" s="126">
        <v>0</v>
      </c>
      <c r="K125" s="126">
        <v>0</v>
      </c>
      <c r="L125" s="126">
        <v>0</v>
      </c>
      <c r="M125" s="130">
        <v>0</v>
      </c>
      <c r="N125" s="130">
        <v>0</v>
      </c>
      <c r="O125" s="126">
        <v>0</v>
      </c>
      <c r="P125" s="126">
        <v>0</v>
      </c>
      <c r="Q125" s="126">
        <v>0</v>
      </c>
      <c r="R125" s="126">
        <v>0</v>
      </c>
      <c r="S125" s="126">
        <v>0</v>
      </c>
      <c r="T125" s="126">
        <v>0</v>
      </c>
      <c r="U125" s="126">
        <f t="shared" si="2"/>
        <v>0</v>
      </c>
      <c r="V125" s="126">
        <f t="shared" si="2"/>
        <v>0</v>
      </c>
      <c r="W125" s="30"/>
    </row>
    <row r="126" spans="1:23" ht="63" x14ac:dyDescent="0.25">
      <c r="A126" s="127" t="s">
        <v>113</v>
      </c>
      <c r="B126" s="223" t="s">
        <v>842</v>
      </c>
      <c r="C126" s="150"/>
      <c r="D126" s="126">
        <f>D128</f>
        <v>2.9689999999999999</v>
      </c>
      <c r="E126" s="126">
        <f t="shared" ref="E126:K126" si="4">E128</f>
        <v>0</v>
      </c>
      <c r="F126" s="126">
        <v>2.9689999999999999</v>
      </c>
      <c r="G126" s="126">
        <f t="shared" si="4"/>
        <v>0</v>
      </c>
      <c r="H126" s="126">
        <f t="shared" si="4"/>
        <v>0</v>
      </c>
      <c r="I126" s="126">
        <f t="shared" si="4"/>
        <v>0</v>
      </c>
      <c r="J126" s="126">
        <f t="shared" si="4"/>
        <v>0</v>
      </c>
      <c r="K126" s="126">
        <f t="shared" si="4"/>
        <v>161</v>
      </c>
      <c r="L126" s="126">
        <v>0</v>
      </c>
      <c r="M126" s="130">
        <v>0</v>
      </c>
      <c r="N126" s="130">
        <v>0</v>
      </c>
      <c r="O126" s="126">
        <v>0</v>
      </c>
      <c r="P126" s="126">
        <v>0</v>
      </c>
      <c r="Q126" s="126">
        <v>0</v>
      </c>
      <c r="R126" s="126">
        <v>0</v>
      </c>
      <c r="S126" s="126">
        <v>0</v>
      </c>
      <c r="T126" s="126">
        <v>0</v>
      </c>
      <c r="U126" s="126">
        <f>M126-F126</f>
        <v>-2.9689999999999999</v>
      </c>
      <c r="V126" s="126">
        <f>U126/F126*100</f>
        <v>-100</v>
      </c>
      <c r="W126" s="30"/>
    </row>
    <row r="127" spans="1:23" ht="31.5" x14ac:dyDescent="0.25">
      <c r="A127" s="127" t="s">
        <v>113</v>
      </c>
      <c r="B127" s="124" t="s">
        <v>816</v>
      </c>
      <c r="C127" s="150"/>
      <c r="D127" s="126">
        <v>0</v>
      </c>
      <c r="E127" s="126">
        <v>0</v>
      </c>
      <c r="F127" s="126">
        <v>0</v>
      </c>
      <c r="G127" s="126">
        <v>0</v>
      </c>
      <c r="H127" s="130">
        <v>0</v>
      </c>
      <c r="I127" s="130">
        <v>0</v>
      </c>
      <c r="J127" s="126">
        <v>0</v>
      </c>
      <c r="K127" s="126">
        <v>0</v>
      </c>
      <c r="L127" s="126">
        <v>0</v>
      </c>
      <c r="M127" s="130">
        <v>0</v>
      </c>
      <c r="N127" s="130">
        <v>0</v>
      </c>
      <c r="O127" s="126">
        <v>0</v>
      </c>
      <c r="P127" s="126">
        <v>0</v>
      </c>
      <c r="Q127" s="126">
        <v>0</v>
      </c>
      <c r="R127" s="126">
        <v>0</v>
      </c>
      <c r="S127" s="126">
        <v>0</v>
      </c>
      <c r="T127" s="126">
        <v>0</v>
      </c>
      <c r="U127" s="126">
        <f t="shared" si="2"/>
        <v>0</v>
      </c>
      <c r="V127" s="126">
        <f t="shared" si="2"/>
        <v>0</v>
      </c>
      <c r="W127" s="30"/>
    </row>
    <row r="128" spans="1:23" ht="47.25" x14ac:dyDescent="0.25">
      <c r="A128" s="127" t="s">
        <v>888</v>
      </c>
      <c r="B128" s="124" t="s">
        <v>889</v>
      </c>
      <c r="C128" s="150" t="s">
        <v>890</v>
      </c>
      <c r="D128" s="126">
        <v>2.9689999999999999</v>
      </c>
      <c r="E128" s="126">
        <v>0</v>
      </c>
      <c r="F128" s="126">
        <v>2.9689999999999999</v>
      </c>
      <c r="G128" s="126">
        <v>0</v>
      </c>
      <c r="H128" s="130">
        <v>0</v>
      </c>
      <c r="I128" s="130">
        <v>0</v>
      </c>
      <c r="J128" s="126">
        <v>0</v>
      </c>
      <c r="K128" s="126">
        <v>161</v>
      </c>
      <c r="L128" s="126">
        <v>0</v>
      </c>
      <c r="M128" s="130">
        <v>0</v>
      </c>
      <c r="N128" s="130">
        <v>0</v>
      </c>
      <c r="O128" s="126">
        <v>0</v>
      </c>
      <c r="P128" s="126">
        <v>0</v>
      </c>
      <c r="Q128" s="126">
        <v>0</v>
      </c>
      <c r="R128" s="126">
        <v>0</v>
      </c>
      <c r="S128" s="126">
        <v>0</v>
      </c>
      <c r="T128" s="126">
        <v>0</v>
      </c>
      <c r="U128" s="126">
        <f t="shared" si="2"/>
        <v>-2.9689999999999999</v>
      </c>
      <c r="V128" s="126">
        <v>-100</v>
      </c>
      <c r="W128" s="254" t="s">
        <v>912</v>
      </c>
    </row>
    <row r="129" spans="1:23" x14ac:dyDescent="0.25">
      <c r="A129" s="127" t="s">
        <v>114</v>
      </c>
      <c r="B129" s="223" t="s">
        <v>755</v>
      </c>
      <c r="C129" s="150"/>
      <c r="D129" s="126">
        <v>0</v>
      </c>
      <c r="E129" s="126">
        <v>0</v>
      </c>
      <c r="F129" s="126">
        <v>0</v>
      </c>
      <c r="G129" s="126">
        <v>0</v>
      </c>
      <c r="H129" s="130">
        <v>0</v>
      </c>
      <c r="I129" s="130">
        <v>0</v>
      </c>
      <c r="J129" s="126">
        <v>0</v>
      </c>
      <c r="K129" s="126">
        <v>0</v>
      </c>
      <c r="L129" s="126">
        <v>0</v>
      </c>
      <c r="M129" s="130">
        <v>0</v>
      </c>
      <c r="N129" s="130">
        <v>0</v>
      </c>
      <c r="O129" s="126">
        <v>0</v>
      </c>
      <c r="P129" s="126">
        <v>0</v>
      </c>
      <c r="Q129" s="126">
        <v>0</v>
      </c>
      <c r="R129" s="126">
        <v>0</v>
      </c>
      <c r="S129" s="126">
        <v>0</v>
      </c>
      <c r="T129" s="126">
        <v>0</v>
      </c>
      <c r="U129" s="126">
        <f t="shared" si="2"/>
        <v>0</v>
      </c>
      <c r="V129" s="126">
        <f t="shared" si="2"/>
        <v>0</v>
      </c>
      <c r="W129" s="30"/>
    </row>
    <row r="130" spans="1:23" ht="63" x14ac:dyDescent="0.25">
      <c r="A130" s="127" t="s">
        <v>114</v>
      </c>
      <c r="B130" s="223" t="s">
        <v>843</v>
      </c>
      <c r="C130" s="150"/>
      <c r="D130" s="126">
        <v>0</v>
      </c>
      <c r="E130" s="126">
        <v>0</v>
      </c>
      <c r="F130" s="126">
        <v>0</v>
      </c>
      <c r="G130" s="126">
        <v>0</v>
      </c>
      <c r="H130" s="130">
        <v>0</v>
      </c>
      <c r="I130" s="130">
        <v>0</v>
      </c>
      <c r="J130" s="126">
        <v>0</v>
      </c>
      <c r="K130" s="126">
        <v>0</v>
      </c>
      <c r="L130" s="126">
        <v>0</v>
      </c>
      <c r="M130" s="130">
        <v>0</v>
      </c>
      <c r="N130" s="130">
        <v>0</v>
      </c>
      <c r="O130" s="126">
        <v>0</v>
      </c>
      <c r="P130" s="126">
        <v>0</v>
      </c>
      <c r="Q130" s="126">
        <v>0</v>
      </c>
      <c r="R130" s="126">
        <v>0</v>
      </c>
      <c r="S130" s="126">
        <v>0</v>
      </c>
      <c r="T130" s="126">
        <v>0</v>
      </c>
      <c r="U130" s="126">
        <f t="shared" si="2"/>
        <v>0</v>
      </c>
      <c r="V130" s="126">
        <f t="shared" si="2"/>
        <v>0</v>
      </c>
      <c r="W130" s="30"/>
    </row>
    <row r="131" spans="1:23" ht="31.5" x14ac:dyDescent="0.25">
      <c r="A131" s="127" t="s">
        <v>114</v>
      </c>
      <c r="B131" s="124" t="s">
        <v>816</v>
      </c>
      <c r="C131" s="150"/>
      <c r="D131" s="126">
        <v>0</v>
      </c>
      <c r="E131" s="126">
        <v>0</v>
      </c>
      <c r="F131" s="126">
        <v>0</v>
      </c>
      <c r="G131" s="126">
        <v>0</v>
      </c>
      <c r="H131" s="130">
        <v>0</v>
      </c>
      <c r="I131" s="130">
        <v>0</v>
      </c>
      <c r="J131" s="126">
        <v>0</v>
      </c>
      <c r="K131" s="126">
        <v>0</v>
      </c>
      <c r="L131" s="126">
        <v>0</v>
      </c>
      <c r="M131" s="130">
        <v>0</v>
      </c>
      <c r="N131" s="130">
        <v>0</v>
      </c>
      <c r="O131" s="126">
        <v>0</v>
      </c>
      <c r="P131" s="126">
        <v>0</v>
      </c>
      <c r="Q131" s="126">
        <v>0</v>
      </c>
      <c r="R131" s="126">
        <v>0</v>
      </c>
      <c r="S131" s="126">
        <v>0</v>
      </c>
      <c r="T131" s="126">
        <v>0</v>
      </c>
      <c r="U131" s="126">
        <f t="shared" si="2"/>
        <v>0</v>
      </c>
      <c r="V131" s="126">
        <f t="shared" si="2"/>
        <v>0</v>
      </c>
      <c r="W131" s="30"/>
    </row>
    <row r="132" spans="1:23" ht="31.5" x14ac:dyDescent="0.25">
      <c r="A132" s="127" t="s">
        <v>755</v>
      </c>
      <c r="B132" s="124" t="s">
        <v>816</v>
      </c>
      <c r="C132" s="150"/>
      <c r="D132" s="126">
        <v>0</v>
      </c>
      <c r="E132" s="126">
        <v>0</v>
      </c>
      <c r="F132" s="126">
        <v>0</v>
      </c>
      <c r="G132" s="126">
        <v>0</v>
      </c>
      <c r="H132" s="130">
        <v>0</v>
      </c>
      <c r="I132" s="130">
        <v>0</v>
      </c>
      <c r="J132" s="126">
        <v>0</v>
      </c>
      <c r="K132" s="126">
        <v>0</v>
      </c>
      <c r="L132" s="126">
        <v>0</v>
      </c>
      <c r="M132" s="130">
        <v>0</v>
      </c>
      <c r="N132" s="130">
        <v>0</v>
      </c>
      <c r="O132" s="126">
        <v>0</v>
      </c>
      <c r="P132" s="126">
        <v>0</v>
      </c>
      <c r="Q132" s="126">
        <v>0</v>
      </c>
      <c r="R132" s="126">
        <v>0</v>
      </c>
      <c r="S132" s="126">
        <v>0</v>
      </c>
      <c r="T132" s="126">
        <v>0</v>
      </c>
      <c r="U132" s="126">
        <f t="shared" si="2"/>
        <v>0</v>
      </c>
      <c r="V132" s="126">
        <f t="shared" si="2"/>
        <v>0</v>
      </c>
      <c r="W132" s="30"/>
    </row>
    <row r="133" spans="1:23" x14ac:dyDescent="0.25">
      <c r="A133" s="127" t="s">
        <v>115</v>
      </c>
      <c r="B133" s="223" t="s">
        <v>755</v>
      </c>
      <c r="C133" s="150"/>
      <c r="D133" s="126">
        <v>0</v>
      </c>
      <c r="E133" s="126">
        <v>0</v>
      </c>
      <c r="F133" s="126">
        <v>0</v>
      </c>
      <c r="G133" s="126">
        <v>0</v>
      </c>
      <c r="H133" s="130">
        <v>0</v>
      </c>
      <c r="I133" s="130">
        <v>0</v>
      </c>
      <c r="J133" s="126">
        <v>0</v>
      </c>
      <c r="K133" s="126">
        <v>0</v>
      </c>
      <c r="L133" s="126">
        <v>0</v>
      </c>
      <c r="M133" s="130">
        <v>0</v>
      </c>
      <c r="N133" s="130">
        <v>0</v>
      </c>
      <c r="O133" s="126">
        <v>0</v>
      </c>
      <c r="P133" s="126">
        <v>0</v>
      </c>
      <c r="Q133" s="126">
        <v>0</v>
      </c>
      <c r="R133" s="126">
        <v>0</v>
      </c>
      <c r="S133" s="126">
        <v>0</v>
      </c>
      <c r="T133" s="126">
        <v>0</v>
      </c>
      <c r="U133" s="126">
        <f t="shared" si="2"/>
        <v>0</v>
      </c>
      <c r="V133" s="126">
        <f t="shared" si="2"/>
        <v>0</v>
      </c>
      <c r="W133" s="30"/>
    </row>
    <row r="134" spans="1:23" ht="63" x14ac:dyDescent="0.25">
      <c r="A134" s="127" t="s">
        <v>115</v>
      </c>
      <c r="B134" s="223" t="s">
        <v>844</v>
      </c>
      <c r="C134" s="150"/>
      <c r="D134" s="126">
        <v>0</v>
      </c>
      <c r="E134" s="126">
        <v>0</v>
      </c>
      <c r="F134" s="126">
        <v>0</v>
      </c>
      <c r="G134" s="126">
        <v>0</v>
      </c>
      <c r="H134" s="130">
        <v>0</v>
      </c>
      <c r="I134" s="130">
        <v>0</v>
      </c>
      <c r="J134" s="126">
        <v>0</v>
      </c>
      <c r="K134" s="126">
        <v>0</v>
      </c>
      <c r="L134" s="126">
        <v>0</v>
      </c>
      <c r="M134" s="130">
        <v>0</v>
      </c>
      <c r="N134" s="130">
        <v>0</v>
      </c>
      <c r="O134" s="126">
        <v>0</v>
      </c>
      <c r="P134" s="126">
        <v>0</v>
      </c>
      <c r="Q134" s="126">
        <v>0</v>
      </c>
      <c r="R134" s="126">
        <v>0</v>
      </c>
      <c r="S134" s="126">
        <v>0</v>
      </c>
      <c r="T134" s="126">
        <v>0</v>
      </c>
      <c r="U134" s="126">
        <f t="shared" si="2"/>
        <v>0</v>
      </c>
      <c r="V134" s="126">
        <f t="shared" si="2"/>
        <v>0</v>
      </c>
      <c r="W134" s="30"/>
    </row>
    <row r="135" spans="1:23" ht="31.5" x14ac:dyDescent="0.25">
      <c r="A135" s="127" t="s">
        <v>115</v>
      </c>
      <c r="B135" s="124" t="s">
        <v>816</v>
      </c>
      <c r="C135" s="150"/>
      <c r="D135" s="126">
        <v>0</v>
      </c>
      <c r="E135" s="126">
        <v>0</v>
      </c>
      <c r="F135" s="126">
        <v>0</v>
      </c>
      <c r="G135" s="126">
        <v>0</v>
      </c>
      <c r="H135" s="130">
        <v>0</v>
      </c>
      <c r="I135" s="130">
        <v>0</v>
      </c>
      <c r="J135" s="126">
        <v>0</v>
      </c>
      <c r="K135" s="126">
        <v>0</v>
      </c>
      <c r="L135" s="126">
        <v>0</v>
      </c>
      <c r="M135" s="130">
        <v>0</v>
      </c>
      <c r="N135" s="130">
        <v>0</v>
      </c>
      <c r="O135" s="126">
        <v>0</v>
      </c>
      <c r="P135" s="126">
        <v>0</v>
      </c>
      <c r="Q135" s="126">
        <v>0</v>
      </c>
      <c r="R135" s="126">
        <v>0</v>
      </c>
      <c r="S135" s="126">
        <v>0</v>
      </c>
      <c r="T135" s="126">
        <v>0</v>
      </c>
      <c r="U135" s="126">
        <f t="shared" si="2"/>
        <v>0</v>
      </c>
      <c r="V135" s="126">
        <f t="shared" si="2"/>
        <v>0</v>
      </c>
      <c r="W135" s="30"/>
    </row>
    <row r="136" spans="1:23" ht="31.5" x14ac:dyDescent="0.25">
      <c r="A136" s="127" t="s">
        <v>755</v>
      </c>
      <c r="B136" s="124" t="s">
        <v>816</v>
      </c>
      <c r="C136" s="150"/>
      <c r="D136" s="126">
        <v>0</v>
      </c>
      <c r="E136" s="126">
        <v>0</v>
      </c>
      <c r="F136" s="126">
        <v>0</v>
      </c>
      <c r="G136" s="126">
        <v>0</v>
      </c>
      <c r="H136" s="130">
        <v>0</v>
      </c>
      <c r="I136" s="130">
        <v>0</v>
      </c>
      <c r="J136" s="126">
        <v>0</v>
      </c>
      <c r="K136" s="126">
        <v>0</v>
      </c>
      <c r="L136" s="126">
        <v>0</v>
      </c>
      <c r="M136" s="130">
        <v>0</v>
      </c>
      <c r="N136" s="130">
        <v>0</v>
      </c>
      <c r="O136" s="126">
        <v>0</v>
      </c>
      <c r="P136" s="126">
        <v>0</v>
      </c>
      <c r="Q136" s="126">
        <v>0</v>
      </c>
      <c r="R136" s="126">
        <v>0</v>
      </c>
      <c r="S136" s="126">
        <v>0</v>
      </c>
      <c r="T136" s="126">
        <v>0</v>
      </c>
      <c r="U136" s="126">
        <f t="shared" si="2"/>
        <v>0</v>
      </c>
      <c r="V136" s="126">
        <f t="shared" si="2"/>
        <v>0</v>
      </c>
      <c r="W136" s="30"/>
    </row>
    <row r="137" spans="1:23" x14ac:dyDescent="0.25">
      <c r="A137" s="127" t="s">
        <v>845</v>
      </c>
      <c r="B137" s="223" t="s">
        <v>755</v>
      </c>
      <c r="C137" s="150"/>
      <c r="D137" s="126">
        <v>0</v>
      </c>
      <c r="E137" s="126">
        <v>0</v>
      </c>
      <c r="F137" s="126">
        <v>0</v>
      </c>
      <c r="G137" s="126">
        <v>0</v>
      </c>
      <c r="H137" s="130">
        <v>0</v>
      </c>
      <c r="I137" s="130">
        <v>0</v>
      </c>
      <c r="J137" s="126">
        <v>0</v>
      </c>
      <c r="K137" s="126">
        <v>0</v>
      </c>
      <c r="L137" s="126">
        <v>0</v>
      </c>
      <c r="M137" s="130">
        <v>0</v>
      </c>
      <c r="N137" s="130">
        <v>0</v>
      </c>
      <c r="O137" s="126">
        <v>0</v>
      </c>
      <c r="P137" s="126">
        <v>0</v>
      </c>
      <c r="Q137" s="126">
        <v>0</v>
      </c>
      <c r="R137" s="126">
        <v>0</v>
      </c>
      <c r="S137" s="126">
        <v>0</v>
      </c>
      <c r="T137" s="126">
        <v>0</v>
      </c>
      <c r="U137" s="126">
        <f t="shared" si="2"/>
        <v>0</v>
      </c>
      <c r="V137" s="126">
        <f t="shared" si="2"/>
        <v>0</v>
      </c>
      <c r="W137" s="30"/>
    </row>
    <row r="138" spans="1:23" ht="63" x14ac:dyDescent="0.25">
      <c r="A138" s="127" t="s">
        <v>845</v>
      </c>
      <c r="B138" s="223" t="s">
        <v>846</v>
      </c>
      <c r="C138" s="150"/>
      <c r="D138" s="126">
        <v>0</v>
      </c>
      <c r="E138" s="126">
        <v>0</v>
      </c>
      <c r="F138" s="126">
        <v>0</v>
      </c>
      <c r="G138" s="126">
        <v>0</v>
      </c>
      <c r="H138" s="130">
        <v>0</v>
      </c>
      <c r="I138" s="130">
        <v>0</v>
      </c>
      <c r="J138" s="126">
        <v>0</v>
      </c>
      <c r="K138" s="126">
        <v>0</v>
      </c>
      <c r="L138" s="126">
        <v>0</v>
      </c>
      <c r="M138" s="130">
        <v>0</v>
      </c>
      <c r="N138" s="130">
        <v>0</v>
      </c>
      <c r="O138" s="126">
        <v>0</v>
      </c>
      <c r="P138" s="126">
        <v>0</v>
      </c>
      <c r="Q138" s="126">
        <v>0</v>
      </c>
      <c r="R138" s="126">
        <v>0</v>
      </c>
      <c r="S138" s="126">
        <v>0</v>
      </c>
      <c r="T138" s="126">
        <v>0</v>
      </c>
      <c r="U138" s="126">
        <f t="shared" si="2"/>
        <v>0</v>
      </c>
      <c r="V138" s="126">
        <f t="shared" si="2"/>
        <v>0</v>
      </c>
      <c r="W138" s="30"/>
    </row>
    <row r="139" spans="1:23" ht="31.5" x14ac:dyDescent="0.25">
      <c r="A139" s="127" t="s">
        <v>845</v>
      </c>
      <c r="B139" s="124" t="s">
        <v>816</v>
      </c>
      <c r="C139" s="150"/>
      <c r="D139" s="126">
        <v>0</v>
      </c>
      <c r="E139" s="126">
        <v>0</v>
      </c>
      <c r="F139" s="126">
        <v>0</v>
      </c>
      <c r="G139" s="126">
        <v>0</v>
      </c>
      <c r="H139" s="130">
        <v>0</v>
      </c>
      <c r="I139" s="130">
        <v>0</v>
      </c>
      <c r="J139" s="126">
        <v>0</v>
      </c>
      <c r="K139" s="126">
        <v>0</v>
      </c>
      <c r="L139" s="126">
        <v>0</v>
      </c>
      <c r="M139" s="130">
        <v>0</v>
      </c>
      <c r="N139" s="130">
        <v>0</v>
      </c>
      <c r="O139" s="126">
        <v>0</v>
      </c>
      <c r="P139" s="126">
        <v>0</v>
      </c>
      <c r="Q139" s="126">
        <v>0</v>
      </c>
      <c r="R139" s="126">
        <v>0</v>
      </c>
      <c r="S139" s="126">
        <v>0</v>
      </c>
      <c r="T139" s="126">
        <v>0</v>
      </c>
      <c r="U139" s="126">
        <f t="shared" si="2"/>
        <v>0</v>
      </c>
      <c r="V139" s="126">
        <f t="shared" si="2"/>
        <v>0</v>
      </c>
      <c r="W139" s="30"/>
    </row>
    <row r="140" spans="1:23" ht="31.5" x14ac:dyDescent="0.25">
      <c r="A140" s="127" t="s">
        <v>755</v>
      </c>
      <c r="B140" s="124" t="s">
        <v>816</v>
      </c>
      <c r="C140" s="150"/>
      <c r="D140" s="126">
        <v>0</v>
      </c>
      <c r="E140" s="126">
        <v>0</v>
      </c>
      <c r="F140" s="126">
        <v>0</v>
      </c>
      <c r="G140" s="126">
        <v>0</v>
      </c>
      <c r="H140" s="130">
        <v>0</v>
      </c>
      <c r="I140" s="130">
        <v>0</v>
      </c>
      <c r="J140" s="126">
        <v>0</v>
      </c>
      <c r="K140" s="126">
        <v>0</v>
      </c>
      <c r="L140" s="126">
        <v>0</v>
      </c>
      <c r="M140" s="130">
        <v>0</v>
      </c>
      <c r="N140" s="130">
        <v>0</v>
      </c>
      <c r="O140" s="126">
        <v>0</v>
      </c>
      <c r="P140" s="126">
        <v>0</v>
      </c>
      <c r="Q140" s="126">
        <v>0</v>
      </c>
      <c r="R140" s="126">
        <v>0</v>
      </c>
      <c r="S140" s="126">
        <v>0</v>
      </c>
      <c r="T140" s="126">
        <v>0</v>
      </c>
      <c r="U140" s="126">
        <f t="shared" si="2"/>
        <v>0</v>
      </c>
      <c r="V140" s="126">
        <f t="shared" si="2"/>
        <v>0</v>
      </c>
      <c r="W140" s="30"/>
    </row>
    <row r="141" spans="1:23" x14ac:dyDescent="0.25">
      <c r="A141" s="127" t="s">
        <v>847</v>
      </c>
      <c r="B141" s="223" t="s">
        <v>755</v>
      </c>
      <c r="C141" s="150"/>
      <c r="D141" s="126">
        <v>0</v>
      </c>
      <c r="E141" s="126">
        <v>0</v>
      </c>
      <c r="F141" s="126">
        <v>0</v>
      </c>
      <c r="G141" s="126">
        <v>0</v>
      </c>
      <c r="H141" s="130">
        <v>0</v>
      </c>
      <c r="I141" s="130">
        <v>0</v>
      </c>
      <c r="J141" s="126">
        <v>0</v>
      </c>
      <c r="K141" s="126">
        <v>0</v>
      </c>
      <c r="L141" s="126">
        <v>0</v>
      </c>
      <c r="M141" s="130">
        <v>0</v>
      </c>
      <c r="N141" s="130">
        <v>0</v>
      </c>
      <c r="O141" s="126">
        <v>0</v>
      </c>
      <c r="P141" s="126">
        <v>0</v>
      </c>
      <c r="Q141" s="126">
        <v>0</v>
      </c>
      <c r="R141" s="126">
        <v>0</v>
      </c>
      <c r="S141" s="126">
        <v>0</v>
      </c>
      <c r="T141" s="126">
        <v>0</v>
      </c>
      <c r="U141" s="126">
        <f t="shared" si="2"/>
        <v>0</v>
      </c>
      <c r="V141" s="126">
        <f t="shared" si="2"/>
        <v>0</v>
      </c>
      <c r="W141" s="30"/>
    </row>
    <row r="142" spans="1:23" ht="63" x14ac:dyDescent="0.25">
      <c r="A142" s="127" t="s">
        <v>848</v>
      </c>
      <c r="B142" s="223" t="s">
        <v>849</v>
      </c>
      <c r="C142" s="150"/>
      <c r="D142" s="126">
        <v>0</v>
      </c>
      <c r="E142" s="126">
        <v>0</v>
      </c>
      <c r="F142" s="126">
        <v>0</v>
      </c>
      <c r="G142" s="126">
        <v>0</v>
      </c>
      <c r="H142" s="130">
        <v>0</v>
      </c>
      <c r="I142" s="130">
        <v>0</v>
      </c>
      <c r="J142" s="126">
        <v>0</v>
      </c>
      <c r="K142" s="126">
        <v>0</v>
      </c>
      <c r="L142" s="126">
        <v>0</v>
      </c>
      <c r="M142" s="130">
        <v>0</v>
      </c>
      <c r="N142" s="130">
        <v>0</v>
      </c>
      <c r="O142" s="126">
        <v>0</v>
      </c>
      <c r="P142" s="126">
        <v>0</v>
      </c>
      <c r="Q142" s="126">
        <v>0</v>
      </c>
      <c r="R142" s="126">
        <v>0</v>
      </c>
      <c r="S142" s="126">
        <v>0</v>
      </c>
      <c r="T142" s="126">
        <v>0</v>
      </c>
      <c r="U142" s="126">
        <f t="shared" si="2"/>
        <v>0</v>
      </c>
      <c r="V142" s="126">
        <f t="shared" si="2"/>
        <v>0</v>
      </c>
      <c r="W142" s="30"/>
    </row>
    <row r="143" spans="1:23" ht="31.5" x14ac:dyDescent="0.25">
      <c r="A143" s="127" t="s">
        <v>848</v>
      </c>
      <c r="B143" s="223" t="s">
        <v>850</v>
      </c>
      <c r="C143" s="150"/>
      <c r="D143" s="126">
        <v>0</v>
      </c>
      <c r="E143" s="126">
        <v>0</v>
      </c>
      <c r="F143" s="126">
        <v>0</v>
      </c>
      <c r="G143" s="126">
        <v>0</v>
      </c>
      <c r="H143" s="130">
        <v>0</v>
      </c>
      <c r="I143" s="130">
        <v>0</v>
      </c>
      <c r="J143" s="126">
        <v>0</v>
      </c>
      <c r="K143" s="126">
        <v>0</v>
      </c>
      <c r="L143" s="126">
        <v>0</v>
      </c>
      <c r="M143" s="130">
        <v>0</v>
      </c>
      <c r="N143" s="130">
        <v>0</v>
      </c>
      <c r="O143" s="126">
        <v>0</v>
      </c>
      <c r="P143" s="126">
        <v>0</v>
      </c>
      <c r="Q143" s="126">
        <v>0</v>
      </c>
      <c r="R143" s="126">
        <v>0</v>
      </c>
      <c r="S143" s="126">
        <v>0</v>
      </c>
      <c r="T143" s="126">
        <v>0</v>
      </c>
      <c r="U143" s="126">
        <f t="shared" si="2"/>
        <v>0</v>
      </c>
      <c r="V143" s="126">
        <f t="shared" si="2"/>
        <v>0</v>
      </c>
      <c r="W143" s="30"/>
    </row>
    <row r="144" spans="1:23" ht="31.5" x14ac:dyDescent="0.25">
      <c r="A144" s="127" t="s">
        <v>848</v>
      </c>
      <c r="B144" s="124" t="s">
        <v>816</v>
      </c>
      <c r="C144" s="150"/>
      <c r="D144" s="126">
        <v>0</v>
      </c>
      <c r="E144" s="126">
        <v>0</v>
      </c>
      <c r="F144" s="126">
        <v>0</v>
      </c>
      <c r="G144" s="126">
        <v>0</v>
      </c>
      <c r="H144" s="130">
        <v>0</v>
      </c>
      <c r="I144" s="130">
        <v>0</v>
      </c>
      <c r="J144" s="126">
        <v>0</v>
      </c>
      <c r="K144" s="126">
        <v>0</v>
      </c>
      <c r="L144" s="126">
        <v>0</v>
      </c>
      <c r="M144" s="130">
        <v>0</v>
      </c>
      <c r="N144" s="130">
        <v>0</v>
      </c>
      <c r="O144" s="126">
        <v>0</v>
      </c>
      <c r="P144" s="126">
        <v>0</v>
      </c>
      <c r="Q144" s="126">
        <v>0</v>
      </c>
      <c r="R144" s="126">
        <v>0</v>
      </c>
      <c r="S144" s="126">
        <v>0</v>
      </c>
      <c r="T144" s="126">
        <v>0</v>
      </c>
      <c r="U144" s="126">
        <f t="shared" si="2"/>
        <v>0</v>
      </c>
      <c r="V144" s="126">
        <f t="shared" si="2"/>
        <v>0</v>
      </c>
      <c r="W144" s="30"/>
    </row>
    <row r="145" spans="1:23" ht="31.5" x14ac:dyDescent="0.25">
      <c r="A145" s="127" t="s">
        <v>755</v>
      </c>
      <c r="B145" s="124" t="s">
        <v>816</v>
      </c>
      <c r="C145" s="150"/>
      <c r="D145" s="126">
        <v>0</v>
      </c>
      <c r="E145" s="126">
        <v>0</v>
      </c>
      <c r="F145" s="126">
        <v>0</v>
      </c>
      <c r="G145" s="126">
        <v>0</v>
      </c>
      <c r="H145" s="130">
        <v>0</v>
      </c>
      <c r="I145" s="130">
        <v>0</v>
      </c>
      <c r="J145" s="126">
        <v>0</v>
      </c>
      <c r="K145" s="126">
        <v>0</v>
      </c>
      <c r="L145" s="126">
        <v>0</v>
      </c>
      <c r="M145" s="130">
        <v>0</v>
      </c>
      <c r="N145" s="130">
        <v>0</v>
      </c>
      <c r="O145" s="126">
        <v>0</v>
      </c>
      <c r="P145" s="126">
        <v>0</v>
      </c>
      <c r="Q145" s="126">
        <v>0</v>
      </c>
      <c r="R145" s="126">
        <v>0</v>
      </c>
      <c r="S145" s="126">
        <v>0</v>
      </c>
      <c r="T145" s="126">
        <v>0</v>
      </c>
      <c r="U145" s="126">
        <f t="shared" si="2"/>
        <v>0</v>
      </c>
      <c r="V145" s="126">
        <f t="shared" si="2"/>
        <v>0</v>
      </c>
      <c r="W145" s="30"/>
    </row>
    <row r="146" spans="1:23" x14ac:dyDescent="0.25">
      <c r="A146" s="127" t="s">
        <v>851</v>
      </c>
      <c r="B146" s="223" t="s">
        <v>755</v>
      </c>
      <c r="C146" s="150"/>
      <c r="D146" s="126">
        <v>0</v>
      </c>
      <c r="E146" s="126">
        <v>0</v>
      </c>
      <c r="F146" s="126">
        <v>0</v>
      </c>
      <c r="G146" s="126">
        <v>0</v>
      </c>
      <c r="H146" s="130">
        <v>0</v>
      </c>
      <c r="I146" s="130">
        <v>0</v>
      </c>
      <c r="J146" s="126">
        <v>0</v>
      </c>
      <c r="K146" s="126">
        <v>0</v>
      </c>
      <c r="L146" s="126">
        <v>0</v>
      </c>
      <c r="M146" s="130">
        <v>0</v>
      </c>
      <c r="N146" s="130">
        <v>0</v>
      </c>
      <c r="O146" s="126">
        <v>0</v>
      </c>
      <c r="P146" s="126">
        <v>0</v>
      </c>
      <c r="Q146" s="126">
        <v>0</v>
      </c>
      <c r="R146" s="126">
        <v>0</v>
      </c>
      <c r="S146" s="126">
        <v>0</v>
      </c>
      <c r="T146" s="126">
        <v>0</v>
      </c>
      <c r="U146" s="126">
        <f t="shared" si="2"/>
        <v>0</v>
      </c>
      <c r="V146" s="126">
        <f t="shared" si="2"/>
        <v>0</v>
      </c>
      <c r="W146" s="30"/>
    </row>
    <row r="147" spans="1:23" ht="47.25" x14ac:dyDescent="0.25">
      <c r="A147" s="127" t="s">
        <v>851</v>
      </c>
      <c r="B147" s="223" t="s">
        <v>852</v>
      </c>
      <c r="C147" s="150"/>
      <c r="D147" s="126">
        <v>0</v>
      </c>
      <c r="E147" s="126">
        <v>0</v>
      </c>
      <c r="F147" s="126">
        <v>0</v>
      </c>
      <c r="G147" s="126">
        <v>0</v>
      </c>
      <c r="H147" s="130">
        <v>0</v>
      </c>
      <c r="I147" s="130">
        <v>0</v>
      </c>
      <c r="J147" s="126">
        <v>0</v>
      </c>
      <c r="K147" s="126">
        <v>0</v>
      </c>
      <c r="L147" s="126">
        <v>0</v>
      </c>
      <c r="M147" s="130">
        <v>0</v>
      </c>
      <c r="N147" s="130">
        <v>0</v>
      </c>
      <c r="O147" s="126">
        <v>0</v>
      </c>
      <c r="P147" s="126">
        <v>0</v>
      </c>
      <c r="Q147" s="126">
        <v>0</v>
      </c>
      <c r="R147" s="126">
        <v>0</v>
      </c>
      <c r="S147" s="126">
        <v>0</v>
      </c>
      <c r="T147" s="126">
        <v>0</v>
      </c>
      <c r="U147" s="126">
        <f t="shared" si="2"/>
        <v>0</v>
      </c>
      <c r="V147" s="126">
        <f t="shared" si="2"/>
        <v>0</v>
      </c>
      <c r="W147" s="30"/>
    </row>
    <row r="148" spans="1:23" ht="31.5" x14ac:dyDescent="0.25">
      <c r="A148" s="127" t="s">
        <v>851</v>
      </c>
      <c r="B148" s="124" t="s">
        <v>816</v>
      </c>
      <c r="C148" s="150"/>
      <c r="D148" s="126">
        <v>0</v>
      </c>
      <c r="E148" s="126">
        <v>0</v>
      </c>
      <c r="F148" s="126">
        <v>0</v>
      </c>
      <c r="G148" s="126">
        <v>0</v>
      </c>
      <c r="H148" s="130">
        <v>0</v>
      </c>
      <c r="I148" s="130">
        <v>0</v>
      </c>
      <c r="J148" s="126">
        <v>0</v>
      </c>
      <c r="K148" s="126">
        <v>0</v>
      </c>
      <c r="L148" s="126">
        <v>0</v>
      </c>
      <c r="M148" s="130">
        <v>0</v>
      </c>
      <c r="N148" s="130">
        <v>0</v>
      </c>
      <c r="O148" s="126">
        <v>0</v>
      </c>
      <c r="P148" s="126">
        <v>0</v>
      </c>
      <c r="Q148" s="126">
        <v>0</v>
      </c>
      <c r="R148" s="126">
        <v>0</v>
      </c>
      <c r="S148" s="126">
        <v>0</v>
      </c>
      <c r="T148" s="126">
        <v>0</v>
      </c>
      <c r="U148" s="126">
        <f t="shared" si="2"/>
        <v>0</v>
      </c>
      <c r="V148" s="126">
        <f t="shared" si="2"/>
        <v>0</v>
      </c>
      <c r="W148" s="30"/>
    </row>
    <row r="149" spans="1:23" ht="31.5" x14ac:dyDescent="0.25">
      <c r="A149" s="127" t="s">
        <v>755</v>
      </c>
      <c r="B149" s="124" t="s">
        <v>816</v>
      </c>
      <c r="C149" s="150"/>
      <c r="D149" s="126">
        <v>0</v>
      </c>
      <c r="E149" s="126">
        <v>0</v>
      </c>
      <c r="F149" s="126">
        <v>0</v>
      </c>
      <c r="G149" s="126">
        <v>0</v>
      </c>
      <c r="H149" s="130">
        <v>0</v>
      </c>
      <c r="I149" s="130">
        <v>0</v>
      </c>
      <c r="J149" s="126">
        <v>0</v>
      </c>
      <c r="K149" s="126">
        <v>0</v>
      </c>
      <c r="L149" s="126">
        <v>0</v>
      </c>
      <c r="M149" s="130">
        <v>0</v>
      </c>
      <c r="N149" s="130">
        <v>0</v>
      </c>
      <c r="O149" s="126">
        <v>0</v>
      </c>
      <c r="P149" s="126">
        <v>0</v>
      </c>
      <c r="Q149" s="126">
        <v>0</v>
      </c>
      <c r="R149" s="126">
        <v>0</v>
      </c>
      <c r="S149" s="126">
        <v>0</v>
      </c>
      <c r="T149" s="126">
        <v>0</v>
      </c>
      <c r="U149" s="126">
        <f t="shared" si="2"/>
        <v>0</v>
      </c>
      <c r="V149" s="126">
        <f t="shared" si="2"/>
        <v>0</v>
      </c>
      <c r="W149" s="30"/>
    </row>
    <row r="150" spans="1:23" x14ac:dyDescent="0.25">
      <c r="A150" s="127" t="s">
        <v>118</v>
      </c>
      <c r="B150" s="223" t="s">
        <v>755</v>
      </c>
      <c r="C150" s="151"/>
      <c r="D150" s="126">
        <v>0</v>
      </c>
      <c r="E150" s="126">
        <v>0</v>
      </c>
      <c r="F150" s="126">
        <v>0</v>
      </c>
      <c r="G150" s="126">
        <v>0</v>
      </c>
      <c r="H150" s="130">
        <v>0</v>
      </c>
      <c r="I150" s="130">
        <v>0</v>
      </c>
      <c r="J150" s="126">
        <v>0</v>
      </c>
      <c r="K150" s="126">
        <v>0</v>
      </c>
      <c r="L150" s="126">
        <v>0</v>
      </c>
      <c r="M150" s="130">
        <v>0</v>
      </c>
      <c r="N150" s="130">
        <v>0</v>
      </c>
      <c r="O150" s="126">
        <v>0</v>
      </c>
      <c r="P150" s="126">
        <v>0</v>
      </c>
      <c r="Q150" s="126">
        <v>0</v>
      </c>
      <c r="R150" s="126">
        <v>0</v>
      </c>
      <c r="S150" s="126">
        <v>0</v>
      </c>
      <c r="T150" s="126">
        <v>0</v>
      </c>
      <c r="U150" s="126">
        <f t="shared" si="2"/>
        <v>0</v>
      </c>
      <c r="V150" s="126">
        <f t="shared" si="2"/>
        <v>0</v>
      </c>
      <c r="W150" s="30"/>
    </row>
    <row r="151" spans="1:23" ht="94.5" x14ac:dyDescent="0.25">
      <c r="A151" s="127" t="s">
        <v>853</v>
      </c>
      <c r="B151" s="223" t="s">
        <v>854</v>
      </c>
      <c r="C151" s="151"/>
      <c r="D151" s="126">
        <v>0</v>
      </c>
      <c r="E151" s="126">
        <v>0</v>
      </c>
      <c r="F151" s="126">
        <v>0</v>
      </c>
      <c r="G151" s="126">
        <v>0</v>
      </c>
      <c r="H151" s="130">
        <v>0</v>
      </c>
      <c r="I151" s="130">
        <v>0</v>
      </c>
      <c r="J151" s="126">
        <v>0</v>
      </c>
      <c r="K151" s="126">
        <v>0</v>
      </c>
      <c r="L151" s="126">
        <v>0</v>
      </c>
      <c r="M151" s="130">
        <v>0</v>
      </c>
      <c r="N151" s="130">
        <v>0</v>
      </c>
      <c r="O151" s="126">
        <v>0</v>
      </c>
      <c r="P151" s="126">
        <v>0</v>
      </c>
      <c r="Q151" s="126">
        <v>0</v>
      </c>
      <c r="R151" s="126">
        <v>0</v>
      </c>
      <c r="S151" s="126">
        <v>0</v>
      </c>
      <c r="T151" s="126">
        <v>0</v>
      </c>
      <c r="U151" s="126">
        <f t="shared" si="2"/>
        <v>0</v>
      </c>
      <c r="V151" s="126">
        <f t="shared" si="2"/>
        <v>0</v>
      </c>
      <c r="W151" s="30"/>
    </row>
    <row r="152" spans="1:23" ht="78.75" x14ac:dyDescent="0.25">
      <c r="A152" s="127" t="s">
        <v>853</v>
      </c>
      <c r="B152" s="223" t="s">
        <v>855</v>
      </c>
      <c r="C152" s="150"/>
      <c r="D152" s="126">
        <v>0</v>
      </c>
      <c r="E152" s="126">
        <v>0</v>
      </c>
      <c r="F152" s="126">
        <v>0</v>
      </c>
      <c r="G152" s="126">
        <v>0</v>
      </c>
      <c r="H152" s="130">
        <v>0</v>
      </c>
      <c r="I152" s="130">
        <v>0</v>
      </c>
      <c r="J152" s="126">
        <v>0</v>
      </c>
      <c r="K152" s="126">
        <v>0</v>
      </c>
      <c r="L152" s="126">
        <v>0</v>
      </c>
      <c r="M152" s="130">
        <v>0</v>
      </c>
      <c r="N152" s="130">
        <v>0</v>
      </c>
      <c r="O152" s="126">
        <v>0</v>
      </c>
      <c r="P152" s="126">
        <v>0</v>
      </c>
      <c r="Q152" s="126">
        <v>0</v>
      </c>
      <c r="R152" s="126">
        <v>0</v>
      </c>
      <c r="S152" s="126">
        <v>0</v>
      </c>
      <c r="T152" s="126">
        <v>0</v>
      </c>
      <c r="U152" s="126">
        <f t="shared" si="2"/>
        <v>0</v>
      </c>
      <c r="V152" s="126">
        <f t="shared" si="2"/>
        <v>0</v>
      </c>
      <c r="W152" s="30"/>
    </row>
    <row r="153" spans="1:23" ht="31.5" x14ac:dyDescent="0.25">
      <c r="A153" s="127" t="s">
        <v>853</v>
      </c>
      <c r="B153" s="124" t="s">
        <v>816</v>
      </c>
      <c r="C153" s="150"/>
      <c r="D153" s="126">
        <v>0</v>
      </c>
      <c r="E153" s="126">
        <v>0</v>
      </c>
      <c r="F153" s="126">
        <v>0</v>
      </c>
      <c r="G153" s="126">
        <v>0</v>
      </c>
      <c r="H153" s="130">
        <v>0</v>
      </c>
      <c r="I153" s="130">
        <v>0</v>
      </c>
      <c r="J153" s="126">
        <v>0</v>
      </c>
      <c r="K153" s="126">
        <v>0</v>
      </c>
      <c r="L153" s="126">
        <v>0</v>
      </c>
      <c r="M153" s="130">
        <v>0</v>
      </c>
      <c r="N153" s="130">
        <v>0</v>
      </c>
      <c r="O153" s="126">
        <v>0</v>
      </c>
      <c r="P153" s="126">
        <v>0</v>
      </c>
      <c r="Q153" s="126">
        <v>0</v>
      </c>
      <c r="R153" s="126">
        <v>0</v>
      </c>
      <c r="S153" s="126">
        <v>0</v>
      </c>
      <c r="T153" s="126">
        <v>0</v>
      </c>
      <c r="U153" s="126">
        <f t="shared" si="2"/>
        <v>0</v>
      </c>
      <c r="V153" s="126">
        <f t="shared" si="2"/>
        <v>0</v>
      </c>
      <c r="W153" s="30"/>
    </row>
    <row r="154" spans="1:23" ht="31.5" x14ac:dyDescent="0.25">
      <c r="A154" s="127" t="s">
        <v>755</v>
      </c>
      <c r="B154" s="124" t="s">
        <v>816</v>
      </c>
      <c r="C154" s="150"/>
      <c r="D154" s="126">
        <v>0</v>
      </c>
      <c r="E154" s="126">
        <v>0</v>
      </c>
      <c r="F154" s="126">
        <v>0</v>
      </c>
      <c r="G154" s="126">
        <v>0</v>
      </c>
      <c r="H154" s="130">
        <v>0</v>
      </c>
      <c r="I154" s="130">
        <v>0</v>
      </c>
      <c r="J154" s="126">
        <v>0</v>
      </c>
      <c r="K154" s="126">
        <v>0</v>
      </c>
      <c r="L154" s="126">
        <v>0</v>
      </c>
      <c r="M154" s="130">
        <v>0</v>
      </c>
      <c r="N154" s="130">
        <v>0</v>
      </c>
      <c r="O154" s="126">
        <v>0</v>
      </c>
      <c r="P154" s="126">
        <v>0</v>
      </c>
      <c r="Q154" s="126">
        <v>0</v>
      </c>
      <c r="R154" s="126">
        <v>0</v>
      </c>
      <c r="S154" s="126">
        <v>0</v>
      </c>
      <c r="T154" s="126">
        <v>0</v>
      </c>
      <c r="U154" s="126">
        <f t="shared" si="2"/>
        <v>0</v>
      </c>
      <c r="V154" s="126">
        <f t="shared" si="2"/>
        <v>0</v>
      </c>
      <c r="W154" s="30"/>
    </row>
    <row r="155" spans="1:23" x14ac:dyDescent="0.25">
      <c r="A155" s="127" t="s">
        <v>856</v>
      </c>
      <c r="B155" s="141" t="s">
        <v>755</v>
      </c>
      <c r="C155" s="150"/>
      <c r="D155" s="126">
        <v>0</v>
      </c>
      <c r="E155" s="126">
        <v>0</v>
      </c>
      <c r="F155" s="126">
        <v>0</v>
      </c>
      <c r="G155" s="126">
        <v>0</v>
      </c>
      <c r="H155" s="130">
        <v>0</v>
      </c>
      <c r="I155" s="130">
        <v>0</v>
      </c>
      <c r="J155" s="126">
        <v>0</v>
      </c>
      <c r="K155" s="126">
        <v>0</v>
      </c>
      <c r="L155" s="126">
        <v>0</v>
      </c>
      <c r="M155" s="130">
        <v>0</v>
      </c>
      <c r="N155" s="130">
        <v>0</v>
      </c>
      <c r="O155" s="126">
        <v>0</v>
      </c>
      <c r="P155" s="126">
        <v>0</v>
      </c>
      <c r="Q155" s="126">
        <v>0</v>
      </c>
      <c r="R155" s="126">
        <v>0</v>
      </c>
      <c r="S155" s="126">
        <v>0</v>
      </c>
      <c r="T155" s="126">
        <v>0</v>
      </c>
      <c r="U155" s="126">
        <f t="shared" si="2"/>
        <v>0</v>
      </c>
      <c r="V155" s="126">
        <f t="shared" si="2"/>
        <v>0</v>
      </c>
      <c r="W155" s="30"/>
    </row>
    <row r="156" spans="1:23" ht="78.75" x14ac:dyDescent="0.25">
      <c r="A156" s="127" t="s">
        <v>856</v>
      </c>
      <c r="B156" s="223" t="s">
        <v>857</v>
      </c>
      <c r="C156" s="150"/>
      <c r="D156" s="126">
        <v>0</v>
      </c>
      <c r="E156" s="126">
        <v>0</v>
      </c>
      <c r="F156" s="126">
        <v>0</v>
      </c>
      <c r="G156" s="126">
        <v>0</v>
      </c>
      <c r="H156" s="130">
        <v>0</v>
      </c>
      <c r="I156" s="130">
        <v>0</v>
      </c>
      <c r="J156" s="126">
        <v>0</v>
      </c>
      <c r="K156" s="126">
        <v>0</v>
      </c>
      <c r="L156" s="126">
        <v>0</v>
      </c>
      <c r="M156" s="130">
        <v>0</v>
      </c>
      <c r="N156" s="130">
        <v>0</v>
      </c>
      <c r="O156" s="126">
        <v>0</v>
      </c>
      <c r="P156" s="126">
        <v>0</v>
      </c>
      <c r="Q156" s="126">
        <v>0</v>
      </c>
      <c r="R156" s="126">
        <v>0</v>
      </c>
      <c r="S156" s="126">
        <v>0</v>
      </c>
      <c r="T156" s="126">
        <v>0</v>
      </c>
      <c r="U156" s="126">
        <f t="shared" ref="U156:V172" si="5">M156-F156</f>
        <v>0</v>
      </c>
      <c r="V156" s="126">
        <f t="shared" si="5"/>
        <v>0</v>
      </c>
      <c r="W156" s="30"/>
    </row>
    <row r="157" spans="1:23" ht="31.5" x14ac:dyDescent="0.25">
      <c r="A157" s="127" t="s">
        <v>856</v>
      </c>
      <c r="B157" s="124" t="s">
        <v>816</v>
      </c>
      <c r="C157" s="150"/>
      <c r="D157" s="126">
        <v>0</v>
      </c>
      <c r="E157" s="126">
        <v>0</v>
      </c>
      <c r="F157" s="126">
        <v>0</v>
      </c>
      <c r="G157" s="126">
        <v>0</v>
      </c>
      <c r="H157" s="130">
        <v>0</v>
      </c>
      <c r="I157" s="130">
        <v>0</v>
      </c>
      <c r="J157" s="126">
        <v>0</v>
      </c>
      <c r="K157" s="126">
        <v>0</v>
      </c>
      <c r="L157" s="126">
        <v>0</v>
      </c>
      <c r="M157" s="130">
        <v>0</v>
      </c>
      <c r="N157" s="130">
        <v>0</v>
      </c>
      <c r="O157" s="126">
        <v>0</v>
      </c>
      <c r="P157" s="126">
        <v>0</v>
      </c>
      <c r="Q157" s="126">
        <v>0</v>
      </c>
      <c r="R157" s="126">
        <v>0</v>
      </c>
      <c r="S157" s="126">
        <v>0</v>
      </c>
      <c r="T157" s="126">
        <v>0</v>
      </c>
      <c r="U157" s="126">
        <f t="shared" si="5"/>
        <v>0</v>
      </c>
      <c r="V157" s="126">
        <f t="shared" si="5"/>
        <v>0</v>
      </c>
      <c r="W157" s="30"/>
    </row>
    <row r="158" spans="1:23" ht="31.5" x14ac:dyDescent="0.25">
      <c r="A158" s="127" t="s">
        <v>755</v>
      </c>
      <c r="B158" s="124" t="s">
        <v>816</v>
      </c>
      <c r="C158" s="150"/>
      <c r="D158" s="126">
        <v>0</v>
      </c>
      <c r="E158" s="126">
        <v>0</v>
      </c>
      <c r="F158" s="126">
        <v>0</v>
      </c>
      <c r="G158" s="126">
        <v>0</v>
      </c>
      <c r="H158" s="130">
        <v>0</v>
      </c>
      <c r="I158" s="130">
        <v>0</v>
      </c>
      <c r="J158" s="126">
        <v>0</v>
      </c>
      <c r="K158" s="126">
        <v>0</v>
      </c>
      <c r="L158" s="126">
        <v>0</v>
      </c>
      <c r="M158" s="130">
        <v>0</v>
      </c>
      <c r="N158" s="130">
        <v>0</v>
      </c>
      <c r="O158" s="126">
        <v>0</v>
      </c>
      <c r="P158" s="126">
        <v>0</v>
      </c>
      <c r="Q158" s="126">
        <v>0</v>
      </c>
      <c r="R158" s="126">
        <v>0</v>
      </c>
      <c r="S158" s="126">
        <v>0</v>
      </c>
      <c r="T158" s="126">
        <v>0</v>
      </c>
      <c r="U158" s="126">
        <f t="shared" si="5"/>
        <v>0</v>
      </c>
      <c r="V158" s="126">
        <f t="shared" si="5"/>
        <v>0</v>
      </c>
      <c r="W158" s="30"/>
    </row>
    <row r="159" spans="1:23" x14ac:dyDescent="0.25">
      <c r="A159" s="127" t="s">
        <v>119</v>
      </c>
      <c r="B159" s="141" t="s">
        <v>755</v>
      </c>
      <c r="C159" s="142"/>
      <c r="D159" s="126">
        <v>0</v>
      </c>
      <c r="E159" s="126">
        <v>0</v>
      </c>
      <c r="F159" s="126">
        <v>0</v>
      </c>
      <c r="G159" s="126">
        <v>0</v>
      </c>
      <c r="H159" s="130">
        <v>0</v>
      </c>
      <c r="I159" s="130">
        <v>0</v>
      </c>
      <c r="J159" s="126">
        <v>0</v>
      </c>
      <c r="K159" s="126">
        <v>0</v>
      </c>
      <c r="L159" s="126">
        <v>0</v>
      </c>
      <c r="M159" s="130">
        <v>0</v>
      </c>
      <c r="N159" s="130">
        <v>0</v>
      </c>
      <c r="O159" s="126">
        <v>0</v>
      </c>
      <c r="P159" s="126">
        <v>0</v>
      </c>
      <c r="Q159" s="126">
        <v>0</v>
      </c>
      <c r="R159" s="126">
        <v>0</v>
      </c>
      <c r="S159" s="126">
        <v>0</v>
      </c>
      <c r="T159" s="126">
        <v>0</v>
      </c>
      <c r="U159" s="126">
        <f t="shared" si="5"/>
        <v>0</v>
      </c>
      <c r="V159" s="126">
        <f t="shared" si="5"/>
        <v>0</v>
      </c>
      <c r="W159" s="30"/>
    </row>
    <row r="160" spans="1:23" ht="46.5" customHeight="1" x14ac:dyDescent="0.25">
      <c r="A160" s="127" t="s">
        <v>120</v>
      </c>
      <c r="B160" s="223" t="s">
        <v>795</v>
      </c>
      <c r="C160" s="151" t="s">
        <v>785</v>
      </c>
      <c r="D160" s="126">
        <v>0</v>
      </c>
      <c r="E160" s="126">
        <v>0</v>
      </c>
      <c r="F160" s="126">
        <v>0</v>
      </c>
      <c r="G160" s="126">
        <v>0</v>
      </c>
      <c r="H160" s="126">
        <v>0</v>
      </c>
      <c r="I160" s="126">
        <v>0</v>
      </c>
      <c r="J160" s="126">
        <v>0</v>
      </c>
      <c r="K160" s="126">
        <v>0</v>
      </c>
      <c r="L160" s="126">
        <v>0</v>
      </c>
      <c r="M160" s="130">
        <v>0</v>
      </c>
      <c r="N160" s="130">
        <v>0</v>
      </c>
      <c r="O160" s="126">
        <v>0</v>
      </c>
      <c r="P160" s="126">
        <v>0</v>
      </c>
      <c r="Q160" s="126">
        <v>0</v>
      </c>
      <c r="R160" s="126">
        <v>0</v>
      </c>
      <c r="S160" s="126">
        <v>0</v>
      </c>
      <c r="T160" s="126">
        <v>0</v>
      </c>
      <c r="U160" s="126">
        <f t="shared" si="5"/>
        <v>0</v>
      </c>
      <c r="V160" s="126">
        <f t="shared" si="5"/>
        <v>0</v>
      </c>
      <c r="W160" s="30"/>
    </row>
    <row r="161" spans="1:23" hidden="1" x14ac:dyDescent="0.25">
      <c r="A161" s="127" t="s">
        <v>119</v>
      </c>
      <c r="B161" s="124"/>
      <c r="C161" s="150"/>
      <c r="D161" s="126">
        <v>0</v>
      </c>
      <c r="E161" s="126">
        <v>0</v>
      </c>
      <c r="F161" s="126">
        <v>0</v>
      </c>
      <c r="G161" s="126">
        <v>0</v>
      </c>
      <c r="H161" s="126">
        <v>0</v>
      </c>
      <c r="I161" s="126">
        <v>0</v>
      </c>
      <c r="J161" s="126">
        <v>0</v>
      </c>
      <c r="K161" s="126">
        <v>0</v>
      </c>
      <c r="L161" s="126">
        <v>0</v>
      </c>
      <c r="M161" s="130">
        <v>0</v>
      </c>
      <c r="N161" s="130">
        <v>0</v>
      </c>
      <c r="O161" s="126">
        <v>0</v>
      </c>
      <c r="P161" s="126">
        <v>0</v>
      </c>
      <c r="Q161" s="126">
        <v>0</v>
      </c>
      <c r="R161" s="126">
        <v>0</v>
      </c>
      <c r="S161" s="126">
        <v>0</v>
      </c>
      <c r="T161" s="126">
        <v>0</v>
      </c>
      <c r="U161" s="126">
        <f t="shared" si="5"/>
        <v>0</v>
      </c>
      <c r="V161" s="126">
        <f t="shared" si="5"/>
        <v>0</v>
      </c>
      <c r="W161" s="30"/>
    </row>
    <row r="162" spans="1:23" hidden="1" x14ac:dyDescent="0.25">
      <c r="A162" s="127" t="s">
        <v>755</v>
      </c>
      <c r="B162" s="124"/>
      <c r="C162" s="150"/>
      <c r="D162" s="126">
        <v>0</v>
      </c>
      <c r="E162" s="126">
        <v>0</v>
      </c>
      <c r="F162" s="126">
        <v>0</v>
      </c>
      <c r="G162" s="126">
        <v>0</v>
      </c>
      <c r="H162" s="126">
        <v>0</v>
      </c>
      <c r="I162" s="126">
        <v>0</v>
      </c>
      <c r="J162" s="126">
        <v>0</v>
      </c>
      <c r="K162" s="126">
        <v>0</v>
      </c>
      <c r="L162" s="126">
        <v>0</v>
      </c>
      <c r="M162" s="130">
        <v>0</v>
      </c>
      <c r="N162" s="130">
        <v>0</v>
      </c>
      <c r="O162" s="126">
        <v>0</v>
      </c>
      <c r="P162" s="126">
        <v>0</v>
      </c>
      <c r="Q162" s="126">
        <v>0</v>
      </c>
      <c r="R162" s="126">
        <v>0</v>
      </c>
      <c r="S162" s="126">
        <v>0</v>
      </c>
      <c r="T162" s="126">
        <v>0</v>
      </c>
      <c r="U162" s="126">
        <f t="shared" si="5"/>
        <v>0</v>
      </c>
      <c r="V162" s="126">
        <f t="shared" si="5"/>
        <v>0</v>
      </c>
      <c r="W162" s="30"/>
    </row>
    <row r="163" spans="1:23" hidden="1" x14ac:dyDescent="0.25">
      <c r="A163" s="127" t="s">
        <v>168</v>
      </c>
      <c r="B163" s="124"/>
      <c r="C163" s="151"/>
      <c r="D163" s="126">
        <v>0</v>
      </c>
      <c r="E163" s="126">
        <v>0</v>
      </c>
      <c r="F163" s="126">
        <v>0</v>
      </c>
      <c r="G163" s="126">
        <v>0</v>
      </c>
      <c r="H163" s="126">
        <v>0</v>
      </c>
      <c r="I163" s="126">
        <v>0</v>
      </c>
      <c r="J163" s="126">
        <v>0</v>
      </c>
      <c r="K163" s="126">
        <v>0</v>
      </c>
      <c r="L163" s="126">
        <v>0</v>
      </c>
      <c r="M163" s="130">
        <v>0</v>
      </c>
      <c r="N163" s="130">
        <v>0</v>
      </c>
      <c r="O163" s="126">
        <v>0</v>
      </c>
      <c r="P163" s="126">
        <v>0</v>
      </c>
      <c r="Q163" s="126">
        <v>0</v>
      </c>
      <c r="R163" s="126">
        <v>0</v>
      </c>
      <c r="S163" s="126">
        <v>0</v>
      </c>
      <c r="T163" s="126">
        <v>0</v>
      </c>
      <c r="U163" s="126">
        <f t="shared" si="5"/>
        <v>0</v>
      </c>
      <c r="V163" s="126">
        <f t="shared" si="5"/>
        <v>0</v>
      </c>
      <c r="W163" s="30"/>
    </row>
    <row r="164" spans="1:23" hidden="1" x14ac:dyDescent="0.25">
      <c r="A164" s="127" t="s">
        <v>168</v>
      </c>
      <c r="B164" s="124"/>
      <c r="C164" s="150"/>
      <c r="D164" s="126">
        <v>0</v>
      </c>
      <c r="E164" s="126">
        <v>0</v>
      </c>
      <c r="F164" s="126">
        <v>0</v>
      </c>
      <c r="G164" s="126">
        <v>0</v>
      </c>
      <c r="H164" s="126">
        <v>0</v>
      </c>
      <c r="I164" s="126">
        <v>0</v>
      </c>
      <c r="J164" s="126">
        <v>0</v>
      </c>
      <c r="K164" s="126">
        <v>0</v>
      </c>
      <c r="L164" s="126">
        <v>0</v>
      </c>
      <c r="M164" s="130">
        <v>0</v>
      </c>
      <c r="N164" s="130">
        <v>0</v>
      </c>
      <c r="O164" s="126">
        <v>0</v>
      </c>
      <c r="P164" s="126">
        <v>0</v>
      </c>
      <c r="Q164" s="126">
        <v>0</v>
      </c>
      <c r="R164" s="126">
        <v>0</v>
      </c>
      <c r="S164" s="126">
        <v>0</v>
      </c>
      <c r="T164" s="126">
        <v>0</v>
      </c>
      <c r="U164" s="126">
        <f t="shared" si="5"/>
        <v>0</v>
      </c>
      <c r="V164" s="126">
        <f t="shared" si="5"/>
        <v>0</v>
      </c>
      <c r="W164" s="30"/>
    </row>
    <row r="165" spans="1:23" hidden="1" x14ac:dyDescent="0.25">
      <c r="A165" s="127" t="s">
        <v>168</v>
      </c>
      <c r="B165" s="124"/>
      <c r="C165" s="150"/>
      <c r="D165" s="126">
        <v>0</v>
      </c>
      <c r="E165" s="126">
        <v>0</v>
      </c>
      <c r="F165" s="126">
        <v>0</v>
      </c>
      <c r="G165" s="126">
        <v>0</v>
      </c>
      <c r="H165" s="126">
        <v>0</v>
      </c>
      <c r="I165" s="126">
        <v>0</v>
      </c>
      <c r="J165" s="126">
        <v>0</v>
      </c>
      <c r="K165" s="126">
        <v>0</v>
      </c>
      <c r="L165" s="126">
        <v>0</v>
      </c>
      <c r="M165" s="130">
        <v>0</v>
      </c>
      <c r="N165" s="130">
        <v>0</v>
      </c>
      <c r="O165" s="126">
        <v>0</v>
      </c>
      <c r="P165" s="126">
        <v>0</v>
      </c>
      <c r="Q165" s="126">
        <v>0</v>
      </c>
      <c r="R165" s="126">
        <v>0</v>
      </c>
      <c r="S165" s="126">
        <v>0</v>
      </c>
      <c r="T165" s="126">
        <v>0</v>
      </c>
      <c r="U165" s="126">
        <f t="shared" si="5"/>
        <v>0</v>
      </c>
      <c r="V165" s="126">
        <f t="shared" si="5"/>
        <v>0</v>
      </c>
      <c r="W165" s="30"/>
    </row>
    <row r="166" spans="1:23" ht="47.25" x14ac:dyDescent="0.25">
      <c r="A166" s="127" t="s">
        <v>755</v>
      </c>
      <c r="B166" s="122" t="s">
        <v>858</v>
      </c>
      <c r="C166" s="150"/>
      <c r="D166" s="126">
        <v>0</v>
      </c>
      <c r="E166" s="126">
        <v>0</v>
      </c>
      <c r="F166" s="126">
        <v>0</v>
      </c>
      <c r="G166" s="126">
        <v>0</v>
      </c>
      <c r="H166" s="126">
        <v>0</v>
      </c>
      <c r="I166" s="126">
        <v>0</v>
      </c>
      <c r="J166" s="126">
        <v>0</v>
      </c>
      <c r="K166" s="126">
        <v>0</v>
      </c>
      <c r="L166" s="126">
        <v>0</v>
      </c>
      <c r="M166" s="130">
        <v>0</v>
      </c>
      <c r="N166" s="130">
        <v>0</v>
      </c>
      <c r="O166" s="126">
        <v>0</v>
      </c>
      <c r="P166" s="126">
        <v>0</v>
      </c>
      <c r="Q166" s="126">
        <v>0</v>
      </c>
      <c r="R166" s="126">
        <v>0</v>
      </c>
      <c r="S166" s="126">
        <v>0</v>
      </c>
      <c r="T166" s="126">
        <v>0</v>
      </c>
      <c r="U166" s="126">
        <f t="shared" si="5"/>
        <v>0</v>
      </c>
      <c r="V166" s="126">
        <f t="shared" si="5"/>
        <v>0</v>
      </c>
      <c r="W166" s="30"/>
    </row>
    <row r="167" spans="1:23" ht="31.5" x14ac:dyDescent="0.25">
      <c r="A167" s="127" t="s">
        <v>170</v>
      </c>
      <c r="B167" s="124" t="s">
        <v>816</v>
      </c>
      <c r="C167" s="142"/>
      <c r="D167" s="126">
        <v>0</v>
      </c>
      <c r="E167" s="126">
        <v>0</v>
      </c>
      <c r="F167" s="126">
        <v>0</v>
      </c>
      <c r="G167" s="126">
        <v>0</v>
      </c>
      <c r="H167" s="126">
        <v>0</v>
      </c>
      <c r="I167" s="126">
        <v>0</v>
      </c>
      <c r="J167" s="126">
        <v>0</v>
      </c>
      <c r="K167" s="126">
        <v>0</v>
      </c>
      <c r="L167" s="126">
        <v>0</v>
      </c>
      <c r="M167" s="130">
        <v>0</v>
      </c>
      <c r="N167" s="130">
        <v>0</v>
      </c>
      <c r="O167" s="126">
        <v>0</v>
      </c>
      <c r="P167" s="126">
        <v>0</v>
      </c>
      <c r="Q167" s="126">
        <v>0</v>
      </c>
      <c r="R167" s="126">
        <v>0</v>
      </c>
      <c r="S167" s="126">
        <v>0</v>
      </c>
      <c r="T167" s="126">
        <v>0</v>
      </c>
      <c r="U167" s="126">
        <f t="shared" si="5"/>
        <v>0</v>
      </c>
      <c r="V167" s="126">
        <f t="shared" si="5"/>
        <v>0</v>
      </c>
      <c r="W167" s="30"/>
    </row>
    <row r="168" spans="1:23" ht="31.5" x14ac:dyDescent="0.25">
      <c r="A168" s="127" t="s">
        <v>797</v>
      </c>
      <c r="B168" s="124" t="s">
        <v>816</v>
      </c>
      <c r="C168" s="142"/>
      <c r="D168" s="126">
        <v>0</v>
      </c>
      <c r="E168" s="126">
        <v>0</v>
      </c>
      <c r="F168" s="126">
        <v>0</v>
      </c>
      <c r="G168" s="126">
        <v>0</v>
      </c>
      <c r="H168" s="126">
        <v>0</v>
      </c>
      <c r="I168" s="126">
        <v>0</v>
      </c>
      <c r="J168" s="126">
        <v>0</v>
      </c>
      <c r="K168" s="126">
        <v>0</v>
      </c>
      <c r="L168" s="126">
        <v>0</v>
      </c>
      <c r="M168" s="130">
        <v>0</v>
      </c>
      <c r="N168" s="130">
        <v>0</v>
      </c>
      <c r="O168" s="126">
        <v>0</v>
      </c>
      <c r="P168" s="126">
        <v>0</v>
      </c>
      <c r="Q168" s="126">
        <v>0</v>
      </c>
      <c r="R168" s="126">
        <v>0</v>
      </c>
      <c r="S168" s="126">
        <v>0</v>
      </c>
      <c r="T168" s="126">
        <v>0</v>
      </c>
      <c r="U168" s="126">
        <f t="shared" si="5"/>
        <v>0</v>
      </c>
      <c r="V168" s="126">
        <f t="shared" si="5"/>
        <v>0</v>
      </c>
      <c r="W168" s="30"/>
    </row>
    <row r="169" spans="1:23" x14ac:dyDescent="0.25">
      <c r="A169" s="127" t="s">
        <v>798</v>
      </c>
      <c r="B169" s="141" t="s">
        <v>755</v>
      </c>
      <c r="C169" s="142"/>
      <c r="D169" s="126">
        <v>0</v>
      </c>
      <c r="E169" s="126">
        <v>0</v>
      </c>
      <c r="F169" s="126">
        <v>0</v>
      </c>
      <c r="G169" s="126">
        <v>0</v>
      </c>
      <c r="H169" s="126">
        <v>0</v>
      </c>
      <c r="I169" s="126">
        <v>0</v>
      </c>
      <c r="J169" s="126">
        <v>0</v>
      </c>
      <c r="K169" s="126">
        <v>0</v>
      </c>
      <c r="L169" s="126">
        <v>0</v>
      </c>
      <c r="M169" s="130">
        <v>0</v>
      </c>
      <c r="N169" s="130">
        <v>0</v>
      </c>
      <c r="O169" s="126">
        <v>0</v>
      </c>
      <c r="P169" s="126">
        <v>0</v>
      </c>
      <c r="Q169" s="126">
        <v>0</v>
      </c>
      <c r="R169" s="126">
        <v>0</v>
      </c>
      <c r="S169" s="126">
        <v>0</v>
      </c>
      <c r="T169" s="126">
        <v>0</v>
      </c>
      <c r="U169" s="126">
        <f t="shared" si="5"/>
        <v>0</v>
      </c>
      <c r="V169" s="126">
        <f t="shared" si="5"/>
        <v>0</v>
      </c>
      <c r="W169" s="30"/>
    </row>
    <row r="170" spans="1:23" ht="31.5" x14ac:dyDescent="0.25">
      <c r="A170" s="127" t="s">
        <v>755</v>
      </c>
      <c r="B170" s="122" t="s">
        <v>796</v>
      </c>
      <c r="C170" s="151" t="s">
        <v>785</v>
      </c>
      <c r="D170" s="126">
        <v>0</v>
      </c>
      <c r="E170" s="126">
        <v>0</v>
      </c>
      <c r="F170" s="130">
        <f>F171+F172</f>
        <v>0</v>
      </c>
      <c r="G170" s="130">
        <f>G171+G172</f>
        <v>0</v>
      </c>
      <c r="H170" s="126">
        <v>0</v>
      </c>
      <c r="I170" s="126">
        <v>0</v>
      </c>
      <c r="J170" s="126">
        <v>0</v>
      </c>
      <c r="K170" s="126">
        <v>0</v>
      </c>
      <c r="L170" s="126">
        <v>0</v>
      </c>
      <c r="M170" s="130">
        <v>0</v>
      </c>
      <c r="N170" s="126">
        <v>0</v>
      </c>
      <c r="O170" s="126">
        <v>0</v>
      </c>
      <c r="P170" s="126">
        <v>0</v>
      </c>
      <c r="Q170" s="126">
        <v>0</v>
      </c>
      <c r="R170" s="126">
        <v>0</v>
      </c>
      <c r="S170" s="126">
        <v>0</v>
      </c>
      <c r="T170" s="126">
        <v>0</v>
      </c>
      <c r="U170" s="126">
        <f>M170-F170</f>
        <v>0</v>
      </c>
      <c r="V170" s="126">
        <f t="shared" si="5"/>
        <v>0</v>
      </c>
      <c r="W170" s="30"/>
    </row>
    <row r="171" spans="1:23" ht="0.75" customHeight="1" x14ac:dyDescent="0.25">
      <c r="A171" s="127" t="s">
        <v>797</v>
      </c>
      <c r="B171" s="143"/>
      <c r="C171" s="150"/>
      <c r="D171" s="126">
        <v>0</v>
      </c>
      <c r="E171" s="126">
        <v>0</v>
      </c>
      <c r="F171" s="126">
        <v>0</v>
      </c>
      <c r="G171" s="126">
        <v>0</v>
      </c>
      <c r="H171" s="126">
        <v>0</v>
      </c>
      <c r="I171" s="126">
        <v>0</v>
      </c>
      <c r="J171" s="126">
        <v>0</v>
      </c>
      <c r="K171" s="126">
        <v>0</v>
      </c>
      <c r="L171" s="126">
        <v>0</v>
      </c>
      <c r="M171" s="126">
        <v>0.64</v>
      </c>
      <c r="N171" s="126">
        <v>0</v>
      </c>
      <c r="O171" s="126">
        <v>0</v>
      </c>
      <c r="P171" s="126">
        <v>0</v>
      </c>
      <c r="Q171" s="126">
        <v>0</v>
      </c>
      <c r="R171" s="126">
        <v>0</v>
      </c>
      <c r="S171" s="126">
        <v>0</v>
      </c>
      <c r="T171" s="126">
        <v>0</v>
      </c>
      <c r="U171" s="126">
        <f t="shared" si="5"/>
        <v>0.64</v>
      </c>
      <c r="V171" s="125" t="e">
        <f>M171/F171*100</f>
        <v>#DIV/0!</v>
      </c>
      <c r="W171" s="30"/>
    </row>
    <row r="172" spans="1:23" hidden="1" x14ac:dyDescent="0.25">
      <c r="A172" s="127" t="s">
        <v>798</v>
      </c>
      <c r="B172" s="124"/>
      <c r="C172" s="150"/>
      <c r="D172" s="126">
        <v>0</v>
      </c>
      <c r="E172" s="126">
        <v>0</v>
      </c>
      <c r="F172" s="126">
        <v>0</v>
      </c>
      <c r="G172" s="126">
        <v>0</v>
      </c>
      <c r="H172" s="126">
        <v>0</v>
      </c>
      <c r="I172" s="126">
        <v>0</v>
      </c>
      <c r="J172" s="126">
        <v>0</v>
      </c>
      <c r="K172" s="126">
        <v>0</v>
      </c>
      <c r="L172" s="126">
        <v>0</v>
      </c>
      <c r="M172" s="126">
        <v>0</v>
      </c>
      <c r="N172" s="126">
        <v>0</v>
      </c>
      <c r="O172" s="126">
        <v>0</v>
      </c>
      <c r="P172" s="126">
        <v>0</v>
      </c>
      <c r="Q172" s="126">
        <v>0</v>
      </c>
      <c r="R172" s="126">
        <v>0</v>
      </c>
      <c r="S172" s="126">
        <v>0</v>
      </c>
      <c r="T172" s="126">
        <v>0</v>
      </c>
      <c r="U172" s="126">
        <f t="shared" si="5"/>
        <v>0</v>
      </c>
      <c r="V172" s="125" t="e">
        <f>M172/F172*100</f>
        <v>#DIV/0!</v>
      </c>
      <c r="W172" s="30"/>
    </row>
    <row r="173" spans="1:23" x14ac:dyDescent="0.25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</sheetData>
  <customSheetViews>
    <customSheetView guid="{500C2F4F-1743-499A-A051-20565DBF52B2}" scale="80" showPageBreaks="1" printArea="1" view="pageBreakPreview">
      <selection activeCell="A22" sqref="A22:C22"/>
      <colBreaks count="1" manualBreakCount="1">
        <brk id="11" max="23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2">
    <mergeCell ref="A5:W5"/>
    <mergeCell ref="S18:T18"/>
    <mergeCell ref="U18:V18"/>
    <mergeCell ref="A8:W8"/>
    <mergeCell ref="A10:W10"/>
    <mergeCell ref="A12:AC12"/>
    <mergeCell ref="A4:W4"/>
    <mergeCell ref="A15:A19"/>
    <mergeCell ref="B15:B19"/>
    <mergeCell ref="C15:C19"/>
    <mergeCell ref="W15:W19"/>
    <mergeCell ref="D15:D19"/>
    <mergeCell ref="E15:R15"/>
    <mergeCell ref="A13:W13"/>
    <mergeCell ref="S15:V17"/>
    <mergeCell ref="A7:W7"/>
    <mergeCell ref="A22:C22"/>
    <mergeCell ref="F18:K18"/>
    <mergeCell ref="E16:K17"/>
    <mergeCell ref="L16:R17"/>
    <mergeCell ref="M18:R18"/>
    <mergeCell ref="A14:W14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1" manualBreakCount="1">
    <brk id="11" max="1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177"/>
  <sheetViews>
    <sheetView view="pageBreakPreview" zoomScale="80" zoomScaleSheetLayoutView="80" workbookViewId="0">
      <selection activeCell="V122" sqref="V122:X122"/>
    </sheetView>
  </sheetViews>
  <sheetFormatPr defaultRowHeight="15.75" x14ac:dyDescent="0.25"/>
  <cols>
    <col min="1" max="1" width="9.75" style="5" customWidth="1"/>
    <col min="2" max="2" width="42.375" style="5" customWidth="1"/>
    <col min="3" max="3" width="17" style="5" customWidth="1"/>
    <col min="4" max="4" width="31.25" style="5" customWidth="1"/>
    <col min="5" max="16" width="7.75" style="5" customWidth="1"/>
    <col min="17" max="18" width="6.375" style="5" customWidth="1"/>
    <col min="19" max="20" width="6.375" style="22" customWidth="1"/>
    <col min="21" max="21" width="8.875" style="22" customWidth="1"/>
    <col min="22" max="22" width="7.5" style="5" customWidth="1"/>
    <col min="23" max="23" width="6.875" style="5" customWidth="1"/>
    <col min="24" max="16384" width="9" style="5"/>
  </cols>
  <sheetData>
    <row r="1" spans="1:47" ht="18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V1" s="6"/>
      <c r="W1" s="6"/>
      <c r="X1" s="16" t="s">
        <v>55</v>
      </c>
      <c r="Y1" s="6"/>
      <c r="Z1" s="9"/>
      <c r="AB1" s="2"/>
    </row>
    <row r="2" spans="1:47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V2" s="6"/>
      <c r="W2" s="6"/>
      <c r="X2" s="21" t="s">
        <v>0</v>
      </c>
      <c r="Y2" s="6"/>
      <c r="Z2" s="9"/>
      <c r="AB2" s="2"/>
    </row>
    <row r="3" spans="1:47" ht="18.7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V3" s="6"/>
      <c r="W3" s="6"/>
      <c r="X3" s="21" t="s">
        <v>764</v>
      </c>
      <c r="Y3" s="6"/>
      <c r="Z3" s="9"/>
      <c r="AB3" s="2"/>
    </row>
    <row r="4" spans="1:47" s="15" customFormat="1" ht="40.5" customHeight="1" x14ac:dyDescent="0.25">
      <c r="A4" s="370" t="s">
        <v>740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99"/>
      <c r="Z4" s="99"/>
      <c r="AA4" s="99"/>
      <c r="AB4" s="99"/>
      <c r="AC4" s="99"/>
      <c r="AD4" s="99"/>
      <c r="AE4" s="99"/>
    </row>
    <row r="5" spans="1:47" s="7" customFormat="1" ht="18.75" x14ac:dyDescent="0.3">
      <c r="A5" s="371" t="s">
        <v>879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86"/>
      <c r="Z5" s="86"/>
      <c r="AA5" s="86"/>
      <c r="AB5" s="86"/>
      <c r="AC5" s="86"/>
      <c r="AD5" s="86"/>
      <c r="AE5" s="86"/>
      <c r="AF5" s="86"/>
    </row>
    <row r="6" spans="1:47" s="7" customFormat="1" ht="18.75" x14ac:dyDescent="0.3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226"/>
      <c r="T6" s="226"/>
      <c r="U6" s="226"/>
      <c r="V6" s="87"/>
      <c r="W6" s="87"/>
      <c r="X6" s="87"/>
      <c r="Y6" s="87"/>
      <c r="Z6" s="87"/>
      <c r="AA6" s="87"/>
      <c r="AB6" s="87"/>
      <c r="AC6" s="87"/>
      <c r="AD6" s="87"/>
      <c r="AE6" s="87"/>
    </row>
    <row r="7" spans="1:47" s="7" customFormat="1" ht="18.75" x14ac:dyDescent="0.3">
      <c r="A7" s="371" t="s">
        <v>865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86"/>
      <c r="Z7" s="86"/>
      <c r="AA7" s="86"/>
      <c r="AB7" s="86"/>
      <c r="AC7" s="86"/>
      <c r="AD7" s="86"/>
      <c r="AE7" s="86"/>
    </row>
    <row r="8" spans="1:47" x14ac:dyDescent="0.25">
      <c r="A8" s="373" t="s">
        <v>63</v>
      </c>
      <c r="B8" s="373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17"/>
      <c r="Z8" s="17"/>
      <c r="AA8" s="17"/>
      <c r="AB8" s="17"/>
      <c r="AC8" s="17"/>
      <c r="AD8" s="17"/>
      <c r="AE8" s="17"/>
    </row>
    <row r="9" spans="1:47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227"/>
      <c r="T9" s="227"/>
      <c r="U9" s="227"/>
      <c r="V9" s="83"/>
      <c r="W9" s="83"/>
      <c r="X9" s="83"/>
      <c r="Y9" s="83"/>
      <c r="Z9" s="83"/>
      <c r="AA9" s="83"/>
      <c r="AB9" s="83"/>
      <c r="AC9" s="83"/>
      <c r="AD9" s="83"/>
      <c r="AE9" s="83"/>
    </row>
    <row r="10" spans="1:47" ht="18.75" x14ac:dyDescent="0.3">
      <c r="A10" s="372" t="s">
        <v>883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92"/>
      <c r="Z10" s="92"/>
      <c r="AA10" s="92"/>
      <c r="AB10" s="92"/>
      <c r="AC10" s="92"/>
      <c r="AD10" s="92"/>
      <c r="AE10" s="92"/>
    </row>
    <row r="11" spans="1:47" ht="18.75" x14ac:dyDescent="0.3">
      <c r="AE11" s="21"/>
    </row>
    <row r="12" spans="1:47" ht="18.75" x14ac:dyDescent="0.25">
      <c r="A12" s="335" t="s">
        <v>884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93"/>
      <c r="AE12" s="93"/>
    </row>
    <row r="13" spans="1:47" x14ac:dyDescent="0.25">
      <c r="A13" s="373" t="s">
        <v>768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3"/>
      <c r="W13" s="373"/>
      <c r="X13" s="373"/>
      <c r="Y13" s="17"/>
      <c r="Z13" s="17"/>
      <c r="AA13" s="17"/>
      <c r="AB13" s="17"/>
      <c r="AC13" s="17"/>
      <c r="AD13" s="17"/>
      <c r="AE13" s="17"/>
    </row>
    <row r="14" spans="1:47" x14ac:dyDescent="0.25">
      <c r="A14" s="375"/>
      <c r="B14" s="375"/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100"/>
      <c r="Z14" s="100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101"/>
      <c r="AQ14" s="101"/>
      <c r="AR14" s="101"/>
      <c r="AS14" s="101"/>
      <c r="AT14" s="101"/>
      <c r="AU14" s="101"/>
    </row>
    <row r="15" spans="1:47" ht="22.5" customHeight="1" x14ac:dyDescent="0.25">
      <c r="A15" s="362" t="s">
        <v>61</v>
      </c>
      <c r="B15" s="393" t="s">
        <v>19</v>
      </c>
      <c r="C15" s="393" t="s">
        <v>5</v>
      </c>
      <c r="D15" s="386" t="s">
        <v>72</v>
      </c>
      <c r="E15" s="376" t="s">
        <v>901</v>
      </c>
      <c r="F15" s="377"/>
      <c r="G15" s="377"/>
      <c r="H15" s="377"/>
      <c r="I15" s="377"/>
      <c r="J15" s="377"/>
      <c r="K15" s="377"/>
      <c r="L15" s="377"/>
      <c r="M15" s="377"/>
      <c r="N15" s="377"/>
      <c r="O15" s="377"/>
      <c r="P15" s="378"/>
      <c r="Q15" s="376" t="s">
        <v>902</v>
      </c>
      <c r="R15" s="377"/>
      <c r="S15" s="377"/>
      <c r="T15" s="377"/>
      <c r="U15" s="378"/>
      <c r="V15" s="394" t="s">
        <v>7</v>
      </c>
      <c r="W15" s="394"/>
      <c r="X15" s="394"/>
      <c r="Y15" s="6"/>
      <c r="Z15" s="6"/>
    </row>
    <row r="16" spans="1:47" ht="22.5" customHeight="1" x14ac:dyDescent="0.25">
      <c r="A16" s="363"/>
      <c r="B16" s="393"/>
      <c r="C16" s="393"/>
      <c r="D16" s="387"/>
      <c r="E16" s="382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4"/>
      <c r="Q16" s="379"/>
      <c r="R16" s="380"/>
      <c r="S16" s="380"/>
      <c r="T16" s="380"/>
      <c r="U16" s="381"/>
      <c r="V16" s="394"/>
      <c r="W16" s="394"/>
      <c r="X16" s="394"/>
      <c r="Y16" s="6"/>
      <c r="Z16" s="6"/>
    </row>
    <row r="17" spans="1:26" ht="24" customHeight="1" x14ac:dyDescent="0.25">
      <c r="A17" s="363"/>
      <c r="B17" s="393"/>
      <c r="C17" s="393"/>
      <c r="D17" s="387"/>
      <c r="E17" s="389" t="s">
        <v>9</v>
      </c>
      <c r="F17" s="389"/>
      <c r="G17" s="389"/>
      <c r="H17" s="389"/>
      <c r="I17" s="389"/>
      <c r="J17" s="389"/>
      <c r="K17" s="390" t="s">
        <v>10</v>
      </c>
      <c r="L17" s="391"/>
      <c r="M17" s="391"/>
      <c r="N17" s="391"/>
      <c r="O17" s="391"/>
      <c r="P17" s="392"/>
      <c r="Q17" s="382"/>
      <c r="R17" s="383"/>
      <c r="S17" s="383"/>
      <c r="T17" s="383"/>
      <c r="U17" s="384"/>
      <c r="V17" s="394"/>
      <c r="W17" s="394"/>
      <c r="X17" s="394"/>
      <c r="Y17" s="6"/>
      <c r="Z17" s="6"/>
    </row>
    <row r="18" spans="1:26" ht="75.75" customHeight="1" x14ac:dyDescent="0.25">
      <c r="A18" s="364"/>
      <c r="B18" s="393"/>
      <c r="C18" s="393"/>
      <c r="D18" s="388"/>
      <c r="E18" s="79" t="s">
        <v>59</v>
      </c>
      <c r="F18" s="32" t="s">
        <v>2</v>
      </c>
      <c r="G18" s="32" t="s">
        <v>3</v>
      </c>
      <c r="H18" s="10" t="s">
        <v>51</v>
      </c>
      <c r="I18" s="32" t="s">
        <v>1</v>
      </c>
      <c r="J18" s="32" t="s">
        <v>13</v>
      </c>
      <c r="K18" s="79" t="s">
        <v>59</v>
      </c>
      <c r="L18" s="32" t="s">
        <v>2</v>
      </c>
      <c r="M18" s="32" t="s">
        <v>3</v>
      </c>
      <c r="N18" s="10" t="s">
        <v>51</v>
      </c>
      <c r="O18" s="32" t="s">
        <v>1</v>
      </c>
      <c r="P18" s="32" t="s">
        <v>13</v>
      </c>
      <c r="Q18" s="32" t="s">
        <v>2</v>
      </c>
      <c r="R18" s="32" t="s">
        <v>3</v>
      </c>
      <c r="S18" s="224" t="s">
        <v>51</v>
      </c>
      <c r="T18" s="79" t="s">
        <v>1</v>
      </c>
      <c r="U18" s="79" t="s">
        <v>13</v>
      </c>
      <c r="V18" s="394"/>
      <c r="W18" s="394"/>
      <c r="X18" s="394"/>
      <c r="Y18" s="6"/>
      <c r="Z18" s="6"/>
    </row>
    <row r="19" spans="1:26" x14ac:dyDescent="0.25">
      <c r="A19" s="19">
        <v>1</v>
      </c>
      <c r="B19" s="19">
        <f t="shared" ref="B19:V19" si="0">A19+1</f>
        <v>2</v>
      </c>
      <c r="C19" s="19">
        <f t="shared" si="0"/>
        <v>3</v>
      </c>
      <c r="D19" s="102">
        <f t="shared" si="0"/>
        <v>4</v>
      </c>
      <c r="E19" s="102">
        <f t="shared" si="0"/>
        <v>5</v>
      </c>
      <c r="F19" s="102">
        <f t="shared" si="0"/>
        <v>6</v>
      </c>
      <c r="G19" s="102">
        <f t="shared" si="0"/>
        <v>7</v>
      </c>
      <c r="H19" s="102">
        <f t="shared" si="0"/>
        <v>8</v>
      </c>
      <c r="I19" s="102">
        <f t="shared" si="0"/>
        <v>9</v>
      </c>
      <c r="J19" s="102">
        <f t="shared" si="0"/>
        <v>10</v>
      </c>
      <c r="K19" s="102">
        <f t="shared" si="0"/>
        <v>11</v>
      </c>
      <c r="L19" s="102">
        <f t="shared" si="0"/>
        <v>12</v>
      </c>
      <c r="M19" s="19">
        <f t="shared" si="0"/>
        <v>13</v>
      </c>
      <c r="N19" s="19">
        <f t="shared" si="0"/>
        <v>14</v>
      </c>
      <c r="O19" s="19">
        <f t="shared" si="0"/>
        <v>15</v>
      </c>
      <c r="P19" s="19">
        <f t="shared" si="0"/>
        <v>16</v>
      </c>
      <c r="Q19" s="19">
        <f t="shared" si="0"/>
        <v>17</v>
      </c>
      <c r="R19" s="19">
        <f t="shared" si="0"/>
        <v>18</v>
      </c>
      <c r="S19" s="102">
        <f t="shared" si="0"/>
        <v>19</v>
      </c>
      <c r="T19" s="102">
        <f t="shared" si="0"/>
        <v>20</v>
      </c>
      <c r="U19" s="102">
        <f t="shared" si="0"/>
        <v>21</v>
      </c>
      <c r="V19" s="385">
        <f t="shared" si="0"/>
        <v>22</v>
      </c>
      <c r="W19" s="385"/>
      <c r="X19" s="385"/>
      <c r="Y19" s="6"/>
      <c r="Z19" s="6"/>
    </row>
    <row r="20" spans="1:26" ht="31.5" x14ac:dyDescent="0.25">
      <c r="A20" s="231" t="s">
        <v>799</v>
      </c>
      <c r="B20" s="232" t="s">
        <v>71</v>
      </c>
      <c r="C20" s="231" t="s">
        <v>785</v>
      </c>
      <c r="D20" s="231"/>
      <c r="E20" s="96" t="s">
        <v>878</v>
      </c>
      <c r="F20" s="235">
        <v>0</v>
      </c>
      <c r="G20" s="235">
        <v>0</v>
      </c>
      <c r="H20" s="103">
        <v>3.2959999999999998</v>
      </c>
      <c r="I20" s="235">
        <v>0</v>
      </c>
      <c r="J20" s="228">
        <v>161</v>
      </c>
      <c r="K20" s="96" t="s">
        <v>878</v>
      </c>
      <c r="L20" s="235">
        <v>0</v>
      </c>
      <c r="M20" s="235">
        <v>0</v>
      </c>
      <c r="N20" s="235">
        <v>0</v>
      </c>
      <c r="O20" s="235">
        <v>0</v>
      </c>
      <c r="P20" s="235">
        <v>0</v>
      </c>
      <c r="Q20" s="240">
        <v>0</v>
      </c>
      <c r="R20" s="240">
        <v>0</v>
      </c>
      <c r="S20" s="241">
        <v>-3.2959999999999998</v>
      </c>
      <c r="T20" s="242">
        <v>0</v>
      </c>
      <c r="U20" s="242">
        <v>-161</v>
      </c>
      <c r="V20" s="374"/>
      <c r="W20" s="367"/>
      <c r="X20" s="345"/>
      <c r="Y20" s="6"/>
      <c r="Z20" s="6"/>
    </row>
    <row r="21" spans="1:26" x14ac:dyDescent="0.25">
      <c r="A21" s="231" t="s">
        <v>800</v>
      </c>
      <c r="B21" s="232" t="s">
        <v>801</v>
      </c>
      <c r="C21" s="231" t="s">
        <v>785</v>
      </c>
      <c r="D21" s="231"/>
      <c r="E21" s="96" t="s">
        <v>878</v>
      </c>
      <c r="F21" s="235">
        <v>0</v>
      </c>
      <c r="G21" s="235">
        <v>0</v>
      </c>
      <c r="H21" s="235">
        <v>0</v>
      </c>
      <c r="I21" s="235">
        <v>0</v>
      </c>
      <c r="J21" s="236">
        <v>0</v>
      </c>
      <c r="K21" s="96" t="s">
        <v>878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40">
        <v>0</v>
      </c>
      <c r="R21" s="240">
        <v>0</v>
      </c>
      <c r="S21" s="242">
        <v>0</v>
      </c>
      <c r="T21" s="242">
        <v>0</v>
      </c>
      <c r="U21" s="242">
        <v>0</v>
      </c>
      <c r="V21" s="374"/>
      <c r="W21" s="367"/>
      <c r="X21" s="345"/>
      <c r="Y21" s="6"/>
      <c r="Z21" s="6"/>
    </row>
    <row r="22" spans="1:26" ht="31.5" x14ac:dyDescent="0.25">
      <c r="A22" s="231" t="s">
        <v>802</v>
      </c>
      <c r="B22" s="232" t="s">
        <v>786</v>
      </c>
      <c r="C22" s="231" t="s">
        <v>785</v>
      </c>
      <c r="D22" s="231"/>
      <c r="E22" s="96" t="s">
        <v>878</v>
      </c>
      <c r="F22" s="235">
        <v>0</v>
      </c>
      <c r="G22" s="235">
        <v>0</v>
      </c>
      <c r="H22" s="103">
        <v>3.2959999999999998</v>
      </c>
      <c r="I22" s="235">
        <v>0</v>
      </c>
      <c r="J22" s="228">
        <v>161</v>
      </c>
      <c r="K22" s="96" t="s">
        <v>878</v>
      </c>
      <c r="L22" s="235">
        <v>0</v>
      </c>
      <c r="M22" s="235">
        <v>0</v>
      </c>
      <c r="N22" s="235">
        <v>0</v>
      </c>
      <c r="O22" s="235">
        <v>0</v>
      </c>
      <c r="P22" s="235">
        <v>0</v>
      </c>
      <c r="Q22" s="240">
        <v>0</v>
      </c>
      <c r="R22" s="240">
        <v>0</v>
      </c>
      <c r="S22" s="243">
        <f>N22-H22</f>
        <v>-3.2959999999999998</v>
      </c>
      <c r="T22" s="242">
        <f>O22-I22</f>
        <v>0</v>
      </c>
      <c r="U22" s="242">
        <f>P22-J22</f>
        <v>-161</v>
      </c>
      <c r="V22" s="374"/>
      <c r="W22" s="367"/>
      <c r="X22" s="345"/>
      <c r="Y22" s="6"/>
      <c r="Z22" s="6"/>
    </row>
    <row r="23" spans="1:26" ht="63" x14ac:dyDescent="0.25">
      <c r="A23" s="231" t="s">
        <v>803</v>
      </c>
      <c r="B23" s="232" t="s">
        <v>804</v>
      </c>
      <c r="C23" s="231" t="s">
        <v>785</v>
      </c>
      <c r="D23" s="231"/>
      <c r="E23" s="96" t="s">
        <v>878</v>
      </c>
      <c r="F23" s="235">
        <v>0</v>
      </c>
      <c r="G23" s="235">
        <v>0</v>
      </c>
      <c r="H23" s="235">
        <v>0</v>
      </c>
      <c r="I23" s="235">
        <v>0</v>
      </c>
      <c r="J23" s="235">
        <v>0</v>
      </c>
      <c r="K23" s="96" t="s">
        <v>878</v>
      </c>
      <c r="L23" s="235">
        <v>0</v>
      </c>
      <c r="M23" s="235">
        <v>0</v>
      </c>
      <c r="N23" s="235">
        <v>0</v>
      </c>
      <c r="O23" s="235">
        <v>0</v>
      </c>
      <c r="P23" s="235">
        <v>0</v>
      </c>
      <c r="Q23" s="240">
        <v>0</v>
      </c>
      <c r="R23" s="240">
        <v>0</v>
      </c>
      <c r="S23" s="242">
        <v>0</v>
      </c>
      <c r="T23" s="242">
        <v>0</v>
      </c>
      <c r="U23" s="242">
        <v>0</v>
      </c>
      <c r="V23" s="374"/>
      <c r="W23" s="367"/>
      <c r="X23" s="345"/>
      <c r="Y23" s="6"/>
      <c r="Z23" s="6"/>
    </row>
    <row r="24" spans="1:26" ht="31.5" x14ac:dyDescent="0.25">
      <c r="A24" s="231" t="s">
        <v>805</v>
      </c>
      <c r="B24" s="232" t="s">
        <v>787</v>
      </c>
      <c r="C24" s="231" t="s">
        <v>785</v>
      </c>
      <c r="D24" s="231"/>
      <c r="E24" s="96" t="s">
        <v>878</v>
      </c>
      <c r="F24" s="235">
        <v>0</v>
      </c>
      <c r="G24" s="235">
        <v>0</v>
      </c>
      <c r="H24" s="235">
        <v>0</v>
      </c>
      <c r="I24" s="235">
        <v>0</v>
      </c>
      <c r="J24" s="235">
        <v>0</v>
      </c>
      <c r="K24" s="96" t="s">
        <v>878</v>
      </c>
      <c r="L24" s="235">
        <v>0</v>
      </c>
      <c r="M24" s="235">
        <v>0</v>
      </c>
      <c r="N24" s="235">
        <v>0</v>
      </c>
      <c r="O24" s="235">
        <v>0</v>
      </c>
      <c r="P24" s="235">
        <v>0</v>
      </c>
      <c r="Q24" s="240">
        <v>0</v>
      </c>
      <c r="R24" s="240">
        <v>0</v>
      </c>
      <c r="S24" s="242">
        <v>0</v>
      </c>
      <c r="T24" s="242">
        <v>0</v>
      </c>
      <c r="U24" s="242">
        <v>0</v>
      </c>
      <c r="V24" s="374"/>
      <c r="W24" s="367"/>
      <c r="X24" s="345"/>
      <c r="Y24" s="6"/>
      <c r="Z24" s="6"/>
    </row>
    <row r="25" spans="1:26" ht="31.5" x14ac:dyDescent="0.25">
      <c r="A25" s="233" t="s">
        <v>806</v>
      </c>
      <c r="B25" s="234" t="s">
        <v>807</v>
      </c>
      <c r="C25" s="233" t="s">
        <v>785</v>
      </c>
      <c r="D25" s="233"/>
      <c r="E25" s="96" t="s">
        <v>878</v>
      </c>
      <c r="F25" s="235">
        <v>0</v>
      </c>
      <c r="G25" s="235">
        <v>0</v>
      </c>
      <c r="H25" s="235">
        <v>0</v>
      </c>
      <c r="I25" s="235">
        <v>0</v>
      </c>
      <c r="J25" s="235">
        <v>0</v>
      </c>
      <c r="K25" s="96" t="s">
        <v>878</v>
      </c>
      <c r="L25" s="235">
        <v>0</v>
      </c>
      <c r="M25" s="235">
        <v>0</v>
      </c>
      <c r="N25" s="235">
        <v>0</v>
      </c>
      <c r="O25" s="235">
        <v>0</v>
      </c>
      <c r="P25" s="235">
        <v>0</v>
      </c>
      <c r="Q25" s="240">
        <v>0</v>
      </c>
      <c r="R25" s="240">
        <v>0</v>
      </c>
      <c r="S25" s="242">
        <v>0</v>
      </c>
      <c r="T25" s="242">
        <v>0</v>
      </c>
      <c r="U25" s="242">
        <v>0</v>
      </c>
      <c r="V25" s="366"/>
      <c r="W25" s="367"/>
      <c r="X25" s="345"/>
    </row>
    <row r="26" spans="1:26" x14ac:dyDescent="0.25">
      <c r="A26" s="233" t="s">
        <v>808</v>
      </c>
      <c r="B26" s="234" t="s">
        <v>788</v>
      </c>
      <c r="C26" s="233" t="s">
        <v>785</v>
      </c>
      <c r="D26" s="233"/>
      <c r="E26" s="96" t="s">
        <v>878</v>
      </c>
      <c r="F26" s="235">
        <v>0</v>
      </c>
      <c r="G26" s="235">
        <v>0</v>
      </c>
      <c r="H26" s="235">
        <v>0</v>
      </c>
      <c r="I26" s="235">
        <v>0</v>
      </c>
      <c r="J26" s="235">
        <v>0</v>
      </c>
      <c r="K26" s="96" t="s">
        <v>878</v>
      </c>
      <c r="L26" s="235">
        <v>0</v>
      </c>
      <c r="M26" s="235">
        <v>0</v>
      </c>
      <c r="N26" s="235">
        <v>0</v>
      </c>
      <c r="O26" s="235">
        <v>0</v>
      </c>
      <c r="P26" s="235">
        <v>0</v>
      </c>
      <c r="Q26" s="240">
        <v>0</v>
      </c>
      <c r="R26" s="240">
        <v>0</v>
      </c>
      <c r="S26" s="242">
        <v>0</v>
      </c>
      <c r="T26" s="242">
        <v>0</v>
      </c>
      <c r="U26" s="242">
        <v>0</v>
      </c>
      <c r="V26" s="366"/>
      <c r="W26" s="367"/>
      <c r="X26" s="345"/>
    </row>
    <row r="27" spans="1:26" x14ac:dyDescent="0.25">
      <c r="A27" s="233"/>
      <c r="B27" s="234"/>
      <c r="C27" s="233"/>
      <c r="D27" s="233"/>
      <c r="E27" s="96" t="s">
        <v>878</v>
      </c>
      <c r="F27" s="235">
        <v>0</v>
      </c>
      <c r="G27" s="235">
        <v>0</v>
      </c>
      <c r="H27" s="235">
        <v>0</v>
      </c>
      <c r="I27" s="235">
        <v>0</v>
      </c>
      <c r="J27" s="235">
        <v>0</v>
      </c>
      <c r="K27" s="96" t="s">
        <v>878</v>
      </c>
      <c r="L27" s="235">
        <v>0</v>
      </c>
      <c r="M27" s="235">
        <v>0</v>
      </c>
      <c r="N27" s="235">
        <v>0</v>
      </c>
      <c r="O27" s="235">
        <v>0</v>
      </c>
      <c r="P27" s="235">
        <v>0</v>
      </c>
      <c r="Q27" s="240">
        <v>0</v>
      </c>
      <c r="R27" s="240">
        <v>0</v>
      </c>
      <c r="S27" s="242">
        <v>0</v>
      </c>
      <c r="T27" s="242">
        <v>0</v>
      </c>
      <c r="U27" s="242">
        <v>0</v>
      </c>
      <c r="V27" s="366"/>
      <c r="W27" s="367"/>
      <c r="X27" s="345"/>
    </row>
    <row r="28" spans="1:26" ht="31.5" x14ac:dyDescent="0.25">
      <c r="A28" s="233" t="s">
        <v>809</v>
      </c>
      <c r="B28" s="234" t="s">
        <v>810</v>
      </c>
      <c r="C28" s="233"/>
      <c r="D28" s="233"/>
      <c r="E28" s="96" t="s">
        <v>878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96" t="s">
        <v>878</v>
      </c>
      <c r="L28" s="235">
        <v>0</v>
      </c>
      <c r="M28" s="235">
        <v>0</v>
      </c>
      <c r="N28" s="235">
        <v>0</v>
      </c>
      <c r="O28" s="235">
        <v>0</v>
      </c>
      <c r="P28" s="235">
        <v>0</v>
      </c>
      <c r="Q28" s="240">
        <v>0</v>
      </c>
      <c r="R28" s="240">
        <v>0</v>
      </c>
      <c r="S28" s="242">
        <v>0</v>
      </c>
      <c r="T28" s="242">
        <v>0</v>
      </c>
      <c r="U28" s="242">
        <v>0</v>
      </c>
      <c r="V28" s="366"/>
      <c r="W28" s="367"/>
      <c r="X28" s="345"/>
    </row>
    <row r="29" spans="1:26" ht="31.5" x14ac:dyDescent="0.25">
      <c r="A29" s="233" t="s">
        <v>77</v>
      </c>
      <c r="B29" s="234" t="s">
        <v>811</v>
      </c>
      <c r="C29" s="233"/>
      <c r="D29" s="233"/>
      <c r="E29" s="96" t="s">
        <v>878</v>
      </c>
      <c r="F29" s="235">
        <v>0</v>
      </c>
      <c r="G29" s="235">
        <v>0</v>
      </c>
      <c r="H29" s="235">
        <v>0</v>
      </c>
      <c r="I29" s="235">
        <v>0</v>
      </c>
      <c r="J29" s="235">
        <v>0</v>
      </c>
      <c r="K29" s="96" t="s">
        <v>878</v>
      </c>
      <c r="L29" s="235">
        <v>0</v>
      </c>
      <c r="M29" s="235">
        <v>0</v>
      </c>
      <c r="N29" s="235">
        <v>0</v>
      </c>
      <c r="O29" s="235">
        <v>0</v>
      </c>
      <c r="P29" s="235">
        <v>0</v>
      </c>
      <c r="Q29" s="240">
        <v>0</v>
      </c>
      <c r="R29" s="240">
        <v>0</v>
      </c>
      <c r="S29" s="242">
        <v>0</v>
      </c>
      <c r="T29" s="242">
        <v>0</v>
      </c>
      <c r="U29" s="242">
        <v>0</v>
      </c>
      <c r="V29" s="366"/>
      <c r="W29" s="367"/>
      <c r="X29" s="345"/>
    </row>
    <row r="30" spans="1:26" ht="47.25" x14ac:dyDescent="0.25">
      <c r="A30" s="233" t="s">
        <v>79</v>
      </c>
      <c r="B30" s="234" t="s">
        <v>812</v>
      </c>
      <c r="C30" s="233"/>
      <c r="D30" s="233"/>
      <c r="E30" s="96" t="s">
        <v>878</v>
      </c>
      <c r="F30" s="235">
        <v>0</v>
      </c>
      <c r="G30" s="235">
        <v>0</v>
      </c>
      <c r="H30" s="235">
        <v>0</v>
      </c>
      <c r="I30" s="235">
        <v>0</v>
      </c>
      <c r="J30" s="235">
        <v>0</v>
      </c>
      <c r="K30" s="96" t="s">
        <v>878</v>
      </c>
      <c r="L30" s="235">
        <v>0</v>
      </c>
      <c r="M30" s="235">
        <v>0</v>
      </c>
      <c r="N30" s="235">
        <v>0</v>
      </c>
      <c r="O30" s="235">
        <v>0</v>
      </c>
      <c r="P30" s="235">
        <v>0</v>
      </c>
      <c r="Q30" s="240">
        <v>0</v>
      </c>
      <c r="R30" s="240">
        <v>0</v>
      </c>
      <c r="S30" s="242">
        <v>0</v>
      </c>
      <c r="T30" s="242">
        <v>0</v>
      </c>
      <c r="U30" s="242">
        <v>0</v>
      </c>
      <c r="V30" s="366"/>
      <c r="W30" s="367"/>
      <c r="X30" s="345"/>
    </row>
    <row r="31" spans="1:26" ht="63" x14ac:dyDescent="0.25">
      <c r="A31" s="233" t="s">
        <v>80</v>
      </c>
      <c r="B31" s="234" t="s">
        <v>813</v>
      </c>
      <c r="C31" s="233"/>
      <c r="D31" s="233"/>
      <c r="E31" s="96" t="s">
        <v>878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96" t="s">
        <v>878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40">
        <v>0</v>
      </c>
      <c r="R31" s="240">
        <v>0</v>
      </c>
      <c r="S31" s="242">
        <v>0</v>
      </c>
      <c r="T31" s="242">
        <v>0</v>
      </c>
      <c r="U31" s="242">
        <v>0</v>
      </c>
      <c r="V31" s="366"/>
      <c r="W31" s="367"/>
      <c r="X31" s="345"/>
    </row>
    <row r="32" spans="1:26" ht="63" x14ac:dyDescent="0.25">
      <c r="A32" s="233" t="s">
        <v>82</v>
      </c>
      <c r="B32" s="234" t="s">
        <v>814</v>
      </c>
      <c r="C32" s="233"/>
      <c r="D32" s="233"/>
      <c r="E32" s="96" t="s">
        <v>878</v>
      </c>
      <c r="F32" s="235">
        <v>0</v>
      </c>
      <c r="G32" s="235">
        <v>0</v>
      </c>
      <c r="H32" s="235">
        <v>0</v>
      </c>
      <c r="I32" s="235">
        <v>0</v>
      </c>
      <c r="J32" s="235">
        <v>0</v>
      </c>
      <c r="K32" s="96" t="s">
        <v>878</v>
      </c>
      <c r="L32" s="235">
        <v>0</v>
      </c>
      <c r="M32" s="235">
        <v>0</v>
      </c>
      <c r="N32" s="235">
        <v>0</v>
      </c>
      <c r="O32" s="235">
        <v>0</v>
      </c>
      <c r="P32" s="235">
        <v>0</v>
      </c>
      <c r="Q32" s="240">
        <v>0</v>
      </c>
      <c r="R32" s="240">
        <v>0</v>
      </c>
      <c r="S32" s="242">
        <v>0</v>
      </c>
      <c r="T32" s="242">
        <v>0</v>
      </c>
      <c r="U32" s="242">
        <v>0</v>
      </c>
      <c r="V32" s="366"/>
      <c r="W32" s="367"/>
      <c r="X32" s="345"/>
    </row>
    <row r="33" spans="1:24" ht="47.25" x14ac:dyDescent="0.25">
      <c r="A33" s="233" t="s">
        <v>84</v>
      </c>
      <c r="B33" s="234" t="s">
        <v>815</v>
      </c>
      <c r="C33" s="233"/>
      <c r="D33" s="233"/>
      <c r="E33" s="96" t="s">
        <v>878</v>
      </c>
      <c r="F33" s="235">
        <v>0</v>
      </c>
      <c r="G33" s="235">
        <v>0</v>
      </c>
      <c r="H33" s="235">
        <v>0</v>
      </c>
      <c r="I33" s="235">
        <v>0</v>
      </c>
      <c r="J33" s="235">
        <v>0</v>
      </c>
      <c r="K33" s="96" t="s">
        <v>878</v>
      </c>
      <c r="L33" s="235">
        <v>0</v>
      </c>
      <c r="M33" s="235">
        <v>0</v>
      </c>
      <c r="N33" s="235">
        <v>0</v>
      </c>
      <c r="O33" s="235">
        <v>0</v>
      </c>
      <c r="P33" s="235">
        <v>0</v>
      </c>
      <c r="Q33" s="240">
        <v>0</v>
      </c>
      <c r="R33" s="240">
        <v>0</v>
      </c>
      <c r="S33" s="242">
        <v>0</v>
      </c>
      <c r="T33" s="242">
        <v>0</v>
      </c>
      <c r="U33" s="242">
        <v>0</v>
      </c>
      <c r="V33" s="366"/>
      <c r="W33" s="367"/>
      <c r="X33" s="345"/>
    </row>
    <row r="34" spans="1:24" x14ac:dyDescent="0.25">
      <c r="A34" s="233" t="s">
        <v>84</v>
      </c>
      <c r="B34" s="234" t="s">
        <v>816</v>
      </c>
      <c r="C34" s="233"/>
      <c r="D34" s="233"/>
      <c r="E34" s="96" t="s">
        <v>878</v>
      </c>
      <c r="F34" s="235">
        <v>0</v>
      </c>
      <c r="G34" s="235">
        <v>0</v>
      </c>
      <c r="H34" s="235">
        <v>0</v>
      </c>
      <c r="I34" s="235">
        <v>0</v>
      </c>
      <c r="J34" s="235">
        <v>0</v>
      </c>
      <c r="K34" s="96" t="s">
        <v>878</v>
      </c>
      <c r="L34" s="235">
        <v>0</v>
      </c>
      <c r="M34" s="235">
        <v>0</v>
      </c>
      <c r="N34" s="235">
        <v>0</v>
      </c>
      <c r="O34" s="235">
        <v>0</v>
      </c>
      <c r="P34" s="235">
        <v>0</v>
      </c>
      <c r="Q34" s="240">
        <v>0</v>
      </c>
      <c r="R34" s="240">
        <v>0</v>
      </c>
      <c r="S34" s="242">
        <v>0</v>
      </c>
      <c r="T34" s="242">
        <v>0</v>
      </c>
      <c r="U34" s="242">
        <v>0</v>
      </c>
      <c r="V34" s="366"/>
      <c r="W34" s="367"/>
      <c r="X34" s="345"/>
    </row>
    <row r="35" spans="1:24" x14ac:dyDescent="0.25">
      <c r="A35" s="233" t="s">
        <v>84</v>
      </c>
      <c r="B35" s="234" t="s">
        <v>816</v>
      </c>
      <c r="C35" s="233"/>
      <c r="D35" s="233"/>
      <c r="E35" s="96" t="s">
        <v>878</v>
      </c>
      <c r="F35" s="235">
        <v>0</v>
      </c>
      <c r="G35" s="235">
        <v>0</v>
      </c>
      <c r="H35" s="235">
        <v>0</v>
      </c>
      <c r="I35" s="235">
        <v>0</v>
      </c>
      <c r="J35" s="235">
        <v>0</v>
      </c>
      <c r="K35" s="96" t="s">
        <v>878</v>
      </c>
      <c r="L35" s="235">
        <v>0</v>
      </c>
      <c r="M35" s="235">
        <v>0</v>
      </c>
      <c r="N35" s="235">
        <v>0</v>
      </c>
      <c r="O35" s="235">
        <v>0</v>
      </c>
      <c r="P35" s="235">
        <v>0</v>
      </c>
      <c r="Q35" s="240">
        <v>0</v>
      </c>
      <c r="R35" s="240">
        <v>0</v>
      </c>
      <c r="S35" s="242">
        <v>0</v>
      </c>
      <c r="T35" s="242">
        <v>0</v>
      </c>
      <c r="U35" s="242">
        <v>0</v>
      </c>
      <c r="V35" s="366"/>
      <c r="W35" s="367"/>
      <c r="X35" s="345"/>
    </row>
    <row r="36" spans="1:24" x14ac:dyDescent="0.25">
      <c r="A36" s="233" t="s">
        <v>755</v>
      </c>
      <c r="B36" s="234" t="s">
        <v>755</v>
      </c>
      <c r="C36" s="233"/>
      <c r="D36" s="233"/>
      <c r="E36" s="96" t="s">
        <v>878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96" t="s">
        <v>878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40">
        <v>0</v>
      </c>
      <c r="R36" s="240">
        <v>0</v>
      </c>
      <c r="S36" s="242">
        <v>0</v>
      </c>
      <c r="T36" s="242">
        <v>0</v>
      </c>
      <c r="U36" s="242">
        <v>0</v>
      </c>
      <c r="V36" s="366"/>
      <c r="W36" s="367"/>
      <c r="X36" s="345"/>
    </row>
    <row r="37" spans="1:24" ht="31.5" x14ac:dyDescent="0.25">
      <c r="A37" s="233" t="s">
        <v>92</v>
      </c>
      <c r="B37" s="234" t="s">
        <v>817</v>
      </c>
      <c r="C37" s="233"/>
      <c r="D37" s="233"/>
      <c r="E37" s="96" t="s">
        <v>878</v>
      </c>
      <c r="F37" s="235">
        <v>0</v>
      </c>
      <c r="G37" s="235">
        <v>0</v>
      </c>
      <c r="H37" s="235">
        <v>0</v>
      </c>
      <c r="I37" s="235">
        <v>0</v>
      </c>
      <c r="J37" s="235">
        <v>0</v>
      </c>
      <c r="K37" s="96" t="s">
        <v>878</v>
      </c>
      <c r="L37" s="235">
        <v>0</v>
      </c>
      <c r="M37" s="235">
        <v>0</v>
      </c>
      <c r="N37" s="235">
        <v>0</v>
      </c>
      <c r="O37" s="235">
        <v>0</v>
      </c>
      <c r="P37" s="235">
        <v>0</v>
      </c>
      <c r="Q37" s="240">
        <v>0</v>
      </c>
      <c r="R37" s="240">
        <v>0</v>
      </c>
      <c r="S37" s="242">
        <v>0</v>
      </c>
      <c r="T37" s="242">
        <v>0</v>
      </c>
      <c r="U37" s="242">
        <v>0</v>
      </c>
      <c r="V37" s="366"/>
      <c r="W37" s="367"/>
      <c r="X37" s="345"/>
    </row>
    <row r="38" spans="1:24" ht="63" x14ac:dyDescent="0.25">
      <c r="A38" s="233" t="s">
        <v>701</v>
      </c>
      <c r="B38" s="234" t="s">
        <v>818</v>
      </c>
      <c r="C38" s="233"/>
      <c r="D38" s="233"/>
      <c r="E38" s="96" t="s">
        <v>878</v>
      </c>
      <c r="F38" s="235">
        <v>0</v>
      </c>
      <c r="G38" s="235">
        <v>0</v>
      </c>
      <c r="H38" s="235">
        <v>0</v>
      </c>
      <c r="I38" s="235">
        <v>0</v>
      </c>
      <c r="J38" s="235">
        <v>0</v>
      </c>
      <c r="K38" s="96" t="s">
        <v>878</v>
      </c>
      <c r="L38" s="235">
        <v>0</v>
      </c>
      <c r="M38" s="235">
        <v>0</v>
      </c>
      <c r="N38" s="235">
        <v>0</v>
      </c>
      <c r="O38" s="235">
        <v>0</v>
      </c>
      <c r="P38" s="235">
        <v>0</v>
      </c>
      <c r="Q38" s="240">
        <v>0</v>
      </c>
      <c r="R38" s="240">
        <v>0</v>
      </c>
      <c r="S38" s="242">
        <v>0</v>
      </c>
      <c r="T38" s="242">
        <v>0</v>
      </c>
      <c r="U38" s="242">
        <v>0</v>
      </c>
      <c r="V38" s="366"/>
      <c r="W38" s="367"/>
      <c r="X38" s="345"/>
    </row>
    <row r="39" spans="1:24" x14ac:dyDescent="0.25">
      <c r="A39" s="233" t="s">
        <v>701</v>
      </c>
      <c r="B39" s="234" t="s">
        <v>816</v>
      </c>
      <c r="C39" s="233"/>
      <c r="D39" s="233"/>
      <c r="E39" s="96" t="s">
        <v>878</v>
      </c>
      <c r="F39" s="235">
        <v>0</v>
      </c>
      <c r="G39" s="235">
        <v>0</v>
      </c>
      <c r="H39" s="235">
        <v>0</v>
      </c>
      <c r="I39" s="235">
        <v>0</v>
      </c>
      <c r="J39" s="235">
        <v>0</v>
      </c>
      <c r="K39" s="96" t="s">
        <v>878</v>
      </c>
      <c r="L39" s="235">
        <v>0</v>
      </c>
      <c r="M39" s="235">
        <v>0</v>
      </c>
      <c r="N39" s="235">
        <v>0</v>
      </c>
      <c r="O39" s="235">
        <v>0</v>
      </c>
      <c r="P39" s="235">
        <v>0</v>
      </c>
      <c r="Q39" s="240">
        <v>0</v>
      </c>
      <c r="R39" s="240">
        <v>0</v>
      </c>
      <c r="S39" s="242">
        <v>0</v>
      </c>
      <c r="T39" s="242">
        <v>0</v>
      </c>
      <c r="U39" s="242">
        <v>0</v>
      </c>
      <c r="V39" s="366"/>
      <c r="W39" s="367"/>
      <c r="X39" s="345"/>
    </row>
    <row r="40" spans="1:24" x14ac:dyDescent="0.25">
      <c r="A40" s="233" t="s">
        <v>701</v>
      </c>
      <c r="B40" s="234" t="s">
        <v>816</v>
      </c>
      <c r="C40" s="233"/>
      <c r="D40" s="233"/>
      <c r="E40" s="96" t="s">
        <v>878</v>
      </c>
      <c r="F40" s="235">
        <v>0</v>
      </c>
      <c r="G40" s="235">
        <v>0</v>
      </c>
      <c r="H40" s="235">
        <v>0</v>
      </c>
      <c r="I40" s="235">
        <v>0</v>
      </c>
      <c r="J40" s="235">
        <v>0</v>
      </c>
      <c r="K40" s="96" t="s">
        <v>878</v>
      </c>
      <c r="L40" s="235">
        <v>0</v>
      </c>
      <c r="M40" s="235">
        <v>0</v>
      </c>
      <c r="N40" s="235">
        <v>0</v>
      </c>
      <c r="O40" s="235">
        <v>0</v>
      </c>
      <c r="P40" s="235">
        <v>0</v>
      </c>
      <c r="Q40" s="240">
        <v>0</v>
      </c>
      <c r="R40" s="240">
        <v>0</v>
      </c>
      <c r="S40" s="242">
        <v>0</v>
      </c>
      <c r="T40" s="242">
        <v>0</v>
      </c>
      <c r="U40" s="242">
        <v>0</v>
      </c>
      <c r="V40" s="366"/>
      <c r="W40" s="367"/>
      <c r="X40" s="345"/>
    </row>
    <row r="41" spans="1:24" x14ac:dyDescent="0.25">
      <c r="A41" s="233" t="s">
        <v>755</v>
      </c>
      <c r="B41" s="234" t="s">
        <v>755</v>
      </c>
      <c r="C41" s="233"/>
      <c r="D41" s="233"/>
      <c r="E41" s="96" t="s">
        <v>878</v>
      </c>
      <c r="F41" s="235">
        <v>0</v>
      </c>
      <c r="G41" s="235">
        <v>0</v>
      </c>
      <c r="H41" s="235">
        <v>0</v>
      </c>
      <c r="I41" s="235">
        <v>0</v>
      </c>
      <c r="J41" s="235">
        <v>0</v>
      </c>
      <c r="K41" s="96" t="s">
        <v>878</v>
      </c>
      <c r="L41" s="235">
        <v>0</v>
      </c>
      <c r="M41" s="235">
        <v>0</v>
      </c>
      <c r="N41" s="235">
        <v>0</v>
      </c>
      <c r="O41" s="235">
        <v>0</v>
      </c>
      <c r="P41" s="235">
        <v>0</v>
      </c>
      <c r="Q41" s="240">
        <v>0</v>
      </c>
      <c r="R41" s="240">
        <v>0</v>
      </c>
      <c r="S41" s="242">
        <v>0</v>
      </c>
      <c r="T41" s="242">
        <v>0</v>
      </c>
      <c r="U41" s="242">
        <v>0</v>
      </c>
      <c r="V41" s="366"/>
      <c r="W41" s="367"/>
      <c r="X41" s="345"/>
    </row>
    <row r="42" spans="1:24" ht="47.25" x14ac:dyDescent="0.25">
      <c r="A42" s="233" t="s">
        <v>702</v>
      </c>
      <c r="B42" s="234" t="s">
        <v>819</v>
      </c>
      <c r="C42" s="233"/>
      <c r="D42" s="233"/>
      <c r="E42" s="96" t="s">
        <v>878</v>
      </c>
      <c r="F42" s="235">
        <v>0</v>
      </c>
      <c r="G42" s="235">
        <v>0</v>
      </c>
      <c r="H42" s="235">
        <v>0</v>
      </c>
      <c r="I42" s="235">
        <v>0</v>
      </c>
      <c r="J42" s="235">
        <v>0</v>
      </c>
      <c r="K42" s="96" t="s">
        <v>878</v>
      </c>
      <c r="L42" s="235">
        <v>0</v>
      </c>
      <c r="M42" s="235">
        <v>0</v>
      </c>
      <c r="N42" s="235">
        <v>0</v>
      </c>
      <c r="O42" s="235">
        <v>0</v>
      </c>
      <c r="P42" s="235">
        <v>0</v>
      </c>
      <c r="Q42" s="240">
        <v>0</v>
      </c>
      <c r="R42" s="240">
        <v>0</v>
      </c>
      <c r="S42" s="242">
        <v>0</v>
      </c>
      <c r="T42" s="242">
        <v>0</v>
      </c>
      <c r="U42" s="242">
        <v>0</v>
      </c>
      <c r="V42" s="366"/>
      <c r="W42" s="367"/>
      <c r="X42" s="345"/>
    </row>
    <row r="43" spans="1:24" x14ac:dyDescent="0.25">
      <c r="A43" s="233" t="s">
        <v>702</v>
      </c>
      <c r="B43" s="234" t="s">
        <v>816</v>
      </c>
      <c r="C43" s="233"/>
      <c r="D43" s="233"/>
      <c r="E43" s="96" t="s">
        <v>878</v>
      </c>
      <c r="F43" s="235">
        <v>0</v>
      </c>
      <c r="G43" s="235">
        <v>0</v>
      </c>
      <c r="H43" s="235">
        <v>0</v>
      </c>
      <c r="I43" s="235">
        <v>0</v>
      </c>
      <c r="J43" s="235">
        <v>0</v>
      </c>
      <c r="K43" s="96" t="s">
        <v>878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40">
        <v>0</v>
      </c>
      <c r="R43" s="240">
        <v>0</v>
      </c>
      <c r="S43" s="242">
        <v>0</v>
      </c>
      <c r="T43" s="242">
        <v>0</v>
      </c>
      <c r="U43" s="242">
        <v>0</v>
      </c>
      <c r="V43" s="366"/>
      <c r="W43" s="367"/>
      <c r="X43" s="345"/>
    </row>
    <row r="44" spans="1:24" x14ac:dyDescent="0.25">
      <c r="A44" s="233" t="s">
        <v>702</v>
      </c>
      <c r="B44" s="234" t="s">
        <v>816</v>
      </c>
      <c r="C44" s="233"/>
      <c r="D44" s="233"/>
      <c r="E44" s="96" t="s">
        <v>878</v>
      </c>
      <c r="F44" s="235">
        <v>0</v>
      </c>
      <c r="G44" s="235">
        <v>0</v>
      </c>
      <c r="H44" s="235">
        <v>0</v>
      </c>
      <c r="I44" s="235">
        <v>0</v>
      </c>
      <c r="J44" s="235">
        <v>0</v>
      </c>
      <c r="K44" s="96" t="s">
        <v>878</v>
      </c>
      <c r="L44" s="235">
        <v>0</v>
      </c>
      <c r="M44" s="235">
        <v>0</v>
      </c>
      <c r="N44" s="235">
        <v>0</v>
      </c>
      <c r="O44" s="235">
        <v>0</v>
      </c>
      <c r="P44" s="235">
        <v>0</v>
      </c>
      <c r="Q44" s="240">
        <v>0</v>
      </c>
      <c r="R44" s="240">
        <v>0</v>
      </c>
      <c r="S44" s="242">
        <v>0</v>
      </c>
      <c r="T44" s="242">
        <v>0</v>
      </c>
      <c r="U44" s="242">
        <v>0</v>
      </c>
      <c r="V44" s="366"/>
      <c r="W44" s="367"/>
      <c r="X44" s="345"/>
    </row>
    <row r="45" spans="1:24" x14ac:dyDescent="0.25">
      <c r="A45" s="233" t="s">
        <v>755</v>
      </c>
      <c r="B45" s="234" t="s">
        <v>755</v>
      </c>
      <c r="C45" s="233"/>
      <c r="D45" s="233"/>
      <c r="E45" s="96" t="s">
        <v>878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96" t="s">
        <v>878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40">
        <v>0</v>
      </c>
      <c r="R45" s="240">
        <v>0</v>
      </c>
      <c r="S45" s="242">
        <v>0</v>
      </c>
      <c r="T45" s="242">
        <v>0</v>
      </c>
      <c r="U45" s="242">
        <v>0</v>
      </c>
      <c r="V45" s="366"/>
      <c r="W45" s="367"/>
      <c r="X45" s="345"/>
    </row>
    <row r="46" spans="1:24" ht="47.25" x14ac:dyDescent="0.25">
      <c r="A46" s="233" t="s">
        <v>93</v>
      </c>
      <c r="B46" s="234" t="s">
        <v>820</v>
      </c>
      <c r="C46" s="233"/>
      <c r="D46" s="233"/>
      <c r="E46" s="96" t="s">
        <v>878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96" t="s">
        <v>878</v>
      </c>
      <c r="L46" s="235">
        <v>0</v>
      </c>
      <c r="M46" s="235">
        <v>0</v>
      </c>
      <c r="N46" s="235">
        <v>0</v>
      </c>
      <c r="O46" s="235">
        <v>0</v>
      </c>
      <c r="P46" s="235">
        <v>0</v>
      </c>
      <c r="Q46" s="240">
        <v>0</v>
      </c>
      <c r="R46" s="240">
        <v>0</v>
      </c>
      <c r="S46" s="242">
        <v>0</v>
      </c>
      <c r="T46" s="242">
        <v>0</v>
      </c>
      <c r="U46" s="242">
        <v>0</v>
      </c>
      <c r="V46" s="366"/>
      <c r="W46" s="367"/>
      <c r="X46" s="345"/>
    </row>
    <row r="47" spans="1:24" ht="31.5" x14ac:dyDescent="0.25">
      <c r="A47" s="233" t="s">
        <v>821</v>
      </c>
      <c r="B47" s="234" t="s">
        <v>822</v>
      </c>
      <c r="C47" s="233"/>
      <c r="D47" s="233"/>
      <c r="E47" s="96" t="s">
        <v>878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96" t="s">
        <v>878</v>
      </c>
      <c r="L47" s="235">
        <v>0</v>
      </c>
      <c r="M47" s="235">
        <v>0</v>
      </c>
      <c r="N47" s="235">
        <v>0</v>
      </c>
      <c r="O47" s="235">
        <v>0</v>
      </c>
      <c r="P47" s="235">
        <v>0</v>
      </c>
      <c r="Q47" s="240">
        <v>0</v>
      </c>
      <c r="R47" s="240">
        <v>0</v>
      </c>
      <c r="S47" s="242">
        <v>0</v>
      </c>
      <c r="T47" s="242">
        <v>0</v>
      </c>
      <c r="U47" s="242">
        <v>0</v>
      </c>
      <c r="V47" s="366"/>
      <c r="W47" s="367"/>
      <c r="X47" s="345"/>
    </row>
    <row r="48" spans="1:24" ht="94.5" x14ac:dyDescent="0.25">
      <c r="A48" s="233" t="s">
        <v>821</v>
      </c>
      <c r="B48" s="234" t="s">
        <v>823</v>
      </c>
      <c r="C48" s="233"/>
      <c r="D48" s="233"/>
      <c r="E48" s="96" t="s">
        <v>878</v>
      </c>
      <c r="F48" s="235">
        <v>0</v>
      </c>
      <c r="G48" s="235">
        <v>0</v>
      </c>
      <c r="H48" s="235">
        <v>0</v>
      </c>
      <c r="I48" s="235">
        <v>0</v>
      </c>
      <c r="J48" s="235">
        <v>0</v>
      </c>
      <c r="K48" s="96" t="s">
        <v>878</v>
      </c>
      <c r="L48" s="235">
        <v>0</v>
      </c>
      <c r="M48" s="235">
        <v>0</v>
      </c>
      <c r="N48" s="235">
        <v>0</v>
      </c>
      <c r="O48" s="235">
        <v>0</v>
      </c>
      <c r="P48" s="235">
        <v>0</v>
      </c>
      <c r="Q48" s="240">
        <v>0</v>
      </c>
      <c r="R48" s="240">
        <v>0</v>
      </c>
      <c r="S48" s="242">
        <v>0</v>
      </c>
      <c r="T48" s="242">
        <v>0</v>
      </c>
      <c r="U48" s="242">
        <v>0</v>
      </c>
      <c r="V48" s="366"/>
      <c r="W48" s="367"/>
      <c r="X48" s="345"/>
    </row>
    <row r="49" spans="1:24" x14ac:dyDescent="0.25">
      <c r="A49" s="233" t="s">
        <v>821</v>
      </c>
      <c r="B49" s="234" t="s">
        <v>816</v>
      </c>
      <c r="C49" s="233"/>
      <c r="D49" s="233"/>
      <c r="E49" s="96" t="s">
        <v>878</v>
      </c>
      <c r="F49" s="235">
        <v>0</v>
      </c>
      <c r="G49" s="235">
        <v>0</v>
      </c>
      <c r="H49" s="235">
        <v>0</v>
      </c>
      <c r="I49" s="235">
        <v>0</v>
      </c>
      <c r="J49" s="235">
        <v>0</v>
      </c>
      <c r="K49" s="96" t="s">
        <v>878</v>
      </c>
      <c r="L49" s="235">
        <v>0</v>
      </c>
      <c r="M49" s="235">
        <v>0</v>
      </c>
      <c r="N49" s="235">
        <v>0</v>
      </c>
      <c r="O49" s="235">
        <v>0</v>
      </c>
      <c r="P49" s="235">
        <v>0</v>
      </c>
      <c r="Q49" s="240">
        <v>0</v>
      </c>
      <c r="R49" s="240">
        <v>0</v>
      </c>
      <c r="S49" s="242">
        <v>0</v>
      </c>
      <c r="T49" s="242">
        <v>0</v>
      </c>
      <c r="U49" s="242">
        <v>0</v>
      </c>
      <c r="V49" s="366"/>
      <c r="W49" s="367"/>
      <c r="X49" s="345"/>
    </row>
    <row r="50" spans="1:24" x14ac:dyDescent="0.25">
      <c r="A50" s="233" t="s">
        <v>821</v>
      </c>
      <c r="B50" s="234" t="s">
        <v>816</v>
      </c>
      <c r="C50" s="233"/>
      <c r="D50" s="233"/>
      <c r="E50" s="96" t="s">
        <v>878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96" t="s">
        <v>878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40">
        <v>0</v>
      </c>
      <c r="R50" s="240">
        <v>0</v>
      </c>
      <c r="S50" s="242">
        <v>0</v>
      </c>
      <c r="T50" s="242">
        <v>0</v>
      </c>
      <c r="U50" s="242">
        <v>0</v>
      </c>
      <c r="V50" s="366"/>
      <c r="W50" s="367"/>
      <c r="X50" s="345"/>
    </row>
    <row r="51" spans="1:24" x14ac:dyDescent="0.25">
      <c r="A51" s="233" t="s">
        <v>755</v>
      </c>
      <c r="B51" s="234" t="s">
        <v>755</v>
      </c>
      <c r="C51" s="233"/>
      <c r="D51" s="233"/>
      <c r="E51" s="96" t="s">
        <v>878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96" t="s">
        <v>878</v>
      </c>
      <c r="L51" s="235">
        <v>0</v>
      </c>
      <c r="M51" s="235">
        <v>0</v>
      </c>
      <c r="N51" s="235">
        <v>0</v>
      </c>
      <c r="O51" s="235">
        <v>0</v>
      </c>
      <c r="P51" s="235">
        <v>0</v>
      </c>
      <c r="Q51" s="240">
        <v>0</v>
      </c>
      <c r="R51" s="240">
        <v>0</v>
      </c>
      <c r="S51" s="242">
        <v>0</v>
      </c>
      <c r="T51" s="242">
        <v>0</v>
      </c>
      <c r="U51" s="242">
        <v>0</v>
      </c>
      <c r="V51" s="366"/>
      <c r="W51" s="367"/>
      <c r="X51" s="345"/>
    </row>
    <row r="52" spans="1:24" ht="94.5" x14ac:dyDescent="0.25">
      <c r="A52" s="233" t="s">
        <v>821</v>
      </c>
      <c r="B52" s="234" t="s">
        <v>824</v>
      </c>
      <c r="C52" s="233"/>
      <c r="D52" s="233"/>
      <c r="E52" s="96" t="s">
        <v>878</v>
      </c>
      <c r="F52" s="235">
        <v>0</v>
      </c>
      <c r="G52" s="235">
        <v>0</v>
      </c>
      <c r="H52" s="235">
        <v>0</v>
      </c>
      <c r="I52" s="235">
        <v>0</v>
      </c>
      <c r="J52" s="235">
        <v>0</v>
      </c>
      <c r="K52" s="96" t="s">
        <v>878</v>
      </c>
      <c r="L52" s="235">
        <v>0</v>
      </c>
      <c r="M52" s="235">
        <v>0</v>
      </c>
      <c r="N52" s="235">
        <v>0</v>
      </c>
      <c r="O52" s="235">
        <v>0</v>
      </c>
      <c r="P52" s="235">
        <v>0</v>
      </c>
      <c r="Q52" s="240">
        <v>0</v>
      </c>
      <c r="R52" s="240">
        <v>0</v>
      </c>
      <c r="S52" s="242">
        <v>0</v>
      </c>
      <c r="T52" s="242">
        <v>0</v>
      </c>
      <c r="U52" s="242">
        <v>0</v>
      </c>
      <c r="V52" s="366"/>
      <c r="W52" s="367"/>
      <c r="X52" s="345"/>
    </row>
    <row r="53" spans="1:24" x14ac:dyDescent="0.25">
      <c r="A53" s="233" t="s">
        <v>821</v>
      </c>
      <c r="B53" s="234" t="s">
        <v>816</v>
      </c>
      <c r="C53" s="233"/>
      <c r="D53" s="233"/>
      <c r="E53" s="96" t="s">
        <v>878</v>
      </c>
      <c r="F53" s="235">
        <v>0</v>
      </c>
      <c r="G53" s="235">
        <v>0</v>
      </c>
      <c r="H53" s="235">
        <v>0</v>
      </c>
      <c r="I53" s="235">
        <v>0</v>
      </c>
      <c r="J53" s="235">
        <v>0</v>
      </c>
      <c r="K53" s="96" t="s">
        <v>878</v>
      </c>
      <c r="L53" s="235">
        <v>0</v>
      </c>
      <c r="M53" s="235">
        <v>0</v>
      </c>
      <c r="N53" s="235">
        <v>0</v>
      </c>
      <c r="O53" s="235">
        <v>0</v>
      </c>
      <c r="P53" s="235">
        <v>0</v>
      </c>
      <c r="Q53" s="240">
        <v>0</v>
      </c>
      <c r="R53" s="240">
        <v>0</v>
      </c>
      <c r="S53" s="242">
        <v>0</v>
      </c>
      <c r="T53" s="242">
        <v>0</v>
      </c>
      <c r="U53" s="242">
        <v>0</v>
      </c>
      <c r="V53" s="366"/>
      <c r="W53" s="367"/>
      <c r="X53" s="345"/>
    </row>
    <row r="54" spans="1:24" x14ac:dyDescent="0.25">
      <c r="A54" s="233" t="s">
        <v>821</v>
      </c>
      <c r="B54" s="234" t="s">
        <v>816</v>
      </c>
      <c r="C54" s="233"/>
      <c r="D54" s="233"/>
      <c r="E54" s="96" t="s">
        <v>878</v>
      </c>
      <c r="F54" s="235">
        <v>0</v>
      </c>
      <c r="G54" s="235">
        <v>0</v>
      </c>
      <c r="H54" s="235">
        <v>0</v>
      </c>
      <c r="I54" s="235">
        <v>0</v>
      </c>
      <c r="J54" s="235">
        <v>0</v>
      </c>
      <c r="K54" s="96" t="s">
        <v>878</v>
      </c>
      <c r="L54" s="235">
        <v>0</v>
      </c>
      <c r="M54" s="235">
        <v>0</v>
      </c>
      <c r="N54" s="235">
        <v>0</v>
      </c>
      <c r="O54" s="235">
        <v>0</v>
      </c>
      <c r="P54" s="235">
        <v>0</v>
      </c>
      <c r="Q54" s="240">
        <v>0</v>
      </c>
      <c r="R54" s="240">
        <v>0</v>
      </c>
      <c r="S54" s="242">
        <v>0</v>
      </c>
      <c r="T54" s="242">
        <v>0</v>
      </c>
      <c r="U54" s="242">
        <v>0</v>
      </c>
      <c r="V54" s="366"/>
      <c r="W54" s="367"/>
      <c r="X54" s="345"/>
    </row>
    <row r="55" spans="1:24" x14ac:dyDescent="0.25">
      <c r="A55" s="233" t="s">
        <v>755</v>
      </c>
      <c r="B55" s="234" t="s">
        <v>755</v>
      </c>
      <c r="C55" s="233"/>
      <c r="D55" s="233"/>
      <c r="E55" s="96" t="s">
        <v>878</v>
      </c>
      <c r="F55" s="235">
        <v>0</v>
      </c>
      <c r="G55" s="235">
        <v>0</v>
      </c>
      <c r="H55" s="235">
        <v>0</v>
      </c>
      <c r="I55" s="235">
        <v>0</v>
      </c>
      <c r="J55" s="235">
        <v>0</v>
      </c>
      <c r="K55" s="96" t="s">
        <v>878</v>
      </c>
      <c r="L55" s="235">
        <v>0</v>
      </c>
      <c r="M55" s="235">
        <v>0</v>
      </c>
      <c r="N55" s="235">
        <v>0</v>
      </c>
      <c r="O55" s="235">
        <v>0</v>
      </c>
      <c r="P55" s="235">
        <v>0</v>
      </c>
      <c r="Q55" s="240">
        <v>0</v>
      </c>
      <c r="R55" s="240">
        <v>0</v>
      </c>
      <c r="S55" s="242">
        <v>0</v>
      </c>
      <c r="T55" s="242">
        <v>0</v>
      </c>
      <c r="U55" s="242">
        <v>0</v>
      </c>
      <c r="V55" s="366"/>
      <c r="W55" s="367"/>
      <c r="X55" s="345"/>
    </row>
    <row r="56" spans="1:24" ht="94.5" x14ac:dyDescent="0.25">
      <c r="A56" s="233" t="s">
        <v>821</v>
      </c>
      <c r="B56" s="234" t="s">
        <v>825</v>
      </c>
      <c r="C56" s="233"/>
      <c r="D56" s="233"/>
      <c r="E56" s="96" t="s">
        <v>878</v>
      </c>
      <c r="F56" s="235">
        <v>0</v>
      </c>
      <c r="G56" s="235">
        <v>0</v>
      </c>
      <c r="H56" s="235">
        <v>0</v>
      </c>
      <c r="I56" s="235">
        <v>0</v>
      </c>
      <c r="J56" s="235">
        <v>0</v>
      </c>
      <c r="K56" s="96" t="s">
        <v>878</v>
      </c>
      <c r="L56" s="235">
        <v>0</v>
      </c>
      <c r="M56" s="235">
        <v>0</v>
      </c>
      <c r="N56" s="235">
        <v>0</v>
      </c>
      <c r="O56" s="235">
        <v>0</v>
      </c>
      <c r="P56" s="235">
        <v>0</v>
      </c>
      <c r="Q56" s="240">
        <v>0</v>
      </c>
      <c r="R56" s="240">
        <v>0</v>
      </c>
      <c r="S56" s="242">
        <v>0</v>
      </c>
      <c r="T56" s="242">
        <v>0</v>
      </c>
      <c r="U56" s="242">
        <v>0</v>
      </c>
      <c r="V56" s="366"/>
      <c r="W56" s="367"/>
      <c r="X56" s="345"/>
    </row>
    <row r="57" spans="1:24" x14ac:dyDescent="0.25">
      <c r="A57" s="233" t="s">
        <v>821</v>
      </c>
      <c r="B57" s="234" t="s">
        <v>816</v>
      </c>
      <c r="C57" s="233"/>
      <c r="D57" s="233"/>
      <c r="E57" s="96" t="s">
        <v>878</v>
      </c>
      <c r="F57" s="235">
        <v>0</v>
      </c>
      <c r="G57" s="235">
        <v>0</v>
      </c>
      <c r="H57" s="235">
        <v>0</v>
      </c>
      <c r="I57" s="235">
        <v>0</v>
      </c>
      <c r="J57" s="235">
        <v>0</v>
      </c>
      <c r="K57" s="96" t="s">
        <v>878</v>
      </c>
      <c r="L57" s="235">
        <v>0</v>
      </c>
      <c r="M57" s="235">
        <v>0</v>
      </c>
      <c r="N57" s="235">
        <v>0</v>
      </c>
      <c r="O57" s="235">
        <v>0</v>
      </c>
      <c r="P57" s="235">
        <v>0</v>
      </c>
      <c r="Q57" s="240">
        <v>0</v>
      </c>
      <c r="R57" s="240">
        <v>0</v>
      </c>
      <c r="S57" s="242">
        <v>0</v>
      </c>
      <c r="T57" s="242">
        <v>0</v>
      </c>
      <c r="U57" s="242">
        <v>0</v>
      </c>
      <c r="V57" s="366"/>
      <c r="W57" s="367"/>
      <c r="X57" s="345"/>
    </row>
    <row r="58" spans="1:24" x14ac:dyDescent="0.25">
      <c r="A58" s="233" t="s">
        <v>821</v>
      </c>
      <c r="B58" s="234" t="s">
        <v>816</v>
      </c>
      <c r="C58" s="233"/>
      <c r="D58" s="233"/>
      <c r="E58" s="96" t="s">
        <v>878</v>
      </c>
      <c r="F58" s="235">
        <v>0</v>
      </c>
      <c r="G58" s="235">
        <v>0</v>
      </c>
      <c r="H58" s="235">
        <v>0</v>
      </c>
      <c r="I58" s="235">
        <v>0</v>
      </c>
      <c r="J58" s="235">
        <v>0</v>
      </c>
      <c r="K58" s="96" t="s">
        <v>878</v>
      </c>
      <c r="L58" s="235">
        <v>0</v>
      </c>
      <c r="M58" s="235">
        <v>0</v>
      </c>
      <c r="N58" s="235">
        <v>0</v>
      </c>
      <c r="O58" s="235">
        <v>0</v>
      </c>
      <c r="P58" s="235">
        <v>0</v>
      </c>
      <c r="Q58" s="240">
        <v>0</v>
      </c>
      <c r="R58" s="240">
        <v>0</v>
      </c>
      <c r="S58" s="242">
        <v>0</v>
      </c>
      <c r="T58" s="242">
        <v>0</v>
      </c>
      <c r="U58" s="242">
        <v>0</v>
      </c>
      <c r="V58" s="366"/>
      <c r="W58" s="367"/>
      <c r="X58" s="345"/>
    </row>
    <row r="59" spans="1:24" x14ac:dyDescent="0.25">
      <c r="A59" s="233" t="s">
        <v>755</v>
      </c>
      <c r="B59" s="234" t="s">
        <v>755</v>
      </c>
      <c r="C59" s="233"/>
      <c r="D59" s="233"/>
      <c r="E59" s="96" t="s">
        <v>878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96" t="s">
        <v>878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40">
        <v>0</v>
      </c>
      <c r="R59" s="240">
        <v>0</v>
      </c>
      <c r="S59" s="242">
        <v>0</v>
      </c>
      <c r="T59" s="242">
        <v>0</v>
      </c>
      <c r="U59" s="242">
        <v>0</v>
      </c>
      <c r="V59" s="366"/>
      <c r="W59" s="367"/>
      <c r="X59" s="345"/>
    </row>
    <row r="60" spans="1:24" ht="31.5" x14ac:dyDescent="0.25">
      <c r="A60" s="233" t="s">
        <v>826</v>
      </c>
      <c r="B60" s="234" t="s">
        <v>822</v>
      </c>
      <c r="C60" s="233"/>
      <c r="D60" s="233"/>
      <c r="E60" s="96" t="s">
        <v>878</v>
      </c>
      <c r="F60" s="235">
        <v>0</v>
      </c>
      <c r="G60" s="235">
        <v>0</v>
      </c>
      <c r="H60" s="235">
        <v>0</v>
      </c>
      <c r="I60" s="235">
        <v>0</v>
      </c>
      <c r="J60" s="235">
        <v>0</v>
      </c>
      <c r="K60" s="96" t="s">
        <v>878</v>
      </c>
      <c r="L60" s="235">
        <v>0</v>
      </c>
      <c r="M60" s="235">
        <v>0</v>
      </c>
      <c r="N60" s="235">
        <v>0</v>
      </c>
      <c r="O60" s="235">
        <v>0</v>
      </c>
      <c r="P60" s="235">
        <v>0</v>
      </c>
      <c r="Q60" s="240">
        <v>0</v>
      </c>
      <c r="R60" s="240">
        <v>0</v>
      </c>
      <c r="S60" s="242">
        <v>0</v>
      </c>
      <c r="T60" s="242">
        <v>0</v>
      </c>
      <c r="U60" s="242">
        <v>0</v>
      </c>
      <c r="V60" s="366"/>
      <c r="W60" s="367"/>
      <c r="X60" s="345"/>
    </row>
    <row r="61" spans="1:24" ht="94.5" x14ac:dyDescent="0.25">
      <c r="A61" s="233" t="s">
        <v>826</v>
      </c>
      <c r="B61" s="234" t="s">
        <v>823</v>
      </c>
      <c r="C61" s="233"/>
      <c r="D61" s="233"/>
      <c r="E61" s="96" t="s">
        <v>878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96" t="s">
        <v>878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40">
        <v>0</v>
      </c>
      <c r="R61" s="240">
        <v>0</v>
      </c>
      <c r="S61" s="242">
        <v>0</v>
      </c>
      <c r="T61" s="242">
        <v>0</v>
      </c>
      <c r="U61" s="242">
        <v>0</v>
      </c>
      <c r="V61" s="366"/>
      <c r="W61" s="367"/>
      <c r="X61" s="345"/>
    </row>
    <row r="62" spans="1:24" x14ac:dyDescent="0.25">
      <c r="A62" s="233" t="s">
        <v>826</v>
      </c>
      <c r="B62" s="234" t="s">
        <v>816</v>
      </c>
      <c r="C62" s="233"/>
      <c r="D62" s="233"/>
      <c r="E62" s="96" t="s">
        <v>878</v>
      </c>
      <c r="F62" s="235">
        <v>0</v>
      </c>
      <c r="G62" s="235">
        <v>0</v>
      </c>
      <c r="H62" s="235">
        <v>0</v>
      </c>
      <c r="I62" s="235">
        <v>0</v>
      </c>
      <c r="J62" s="235">
        <v>0</v>
      </c>
      <c r="K62" s="96" t="s">
        <v>878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40">
        <v>0</v>
      </c>
      <c r="R62" s="240">
        <v>0</v>
      </c>
      <c r="S62" s="242">
        <v>0</v>
      </c>
      <c r="T62" s="242">
        <v>0</v>
      </c>
      <c r="U62" s="242">
        <v>0</v>
      </c>
      <c r="V62" s="366"/>
      <c r="W62" s="367"/>
      <c r="X62" s="345"/>
    </row>
    <row r="63" spans="1:24" x14ac:dyDescent="0.25">
      <c r="A63" s="233" t="s">
        <v>826</v>
      </c>
      <c r="B63" s="234" t="s">
        <v>816</v>
      </c>
      <c r="C63" s="233"/>
      <c r="D63" s="233"/>
      <c r="E63" s="96" t="s">
        <v>878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96" t="s">
        <v>878</v>
      </c>
      <c r="L63" s="235">
        <v>0</v>
      </c>
      <c r="M63" s="235">
        <v>0</v>
      </c>
      <c r="N63" s="235">
        <v>0</v>
      </c>
      <c r="O63" s="235">
        <v>0</v>
      </c>
      <c r="P63" s="235">
        <v>0</v>
      </c>
      <c r="Q63" s="240">
        <v>0</v>
      </c>
      <c r="R63" s="240">
        <v>0</v>
      </c>
      <c r="S63" s="242">
        <v>0</v>
      </c>
      <c r="T63" s="242">
        <v>0</v>
      </c>
      <c r="U63" s="242">
        <v>0</v>
      </c>
      <c r="V63" s="366"/>
      <c r="W63" s="367"/>
      <c r="X63" s="345"/>
    </row>
    <row r="64" spans="1:24" x14ac:dyDescent="0.25">
      <c r="A64" s="233" t="s">
        <v>755</v>
      </c>
      <c r="B64" s="234" t="s">
        <v>755</v>
      </c>
      <c r="C64" s="233"/>
      <c r="D64" s="233"/>
      <c r="E64" s="96" t="s">
        <v>878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96" t="s">
        <v>878</v>
      </c>
      <c r="L64" s="235">
        <v>0</v>
      </c>
      <c r="M64" s="235">
        <v>0</v>
      </c>
      <c r="N64" s="235">
        <v>0</v>
      </c>
      <c r="O64" s="235">
        <v>0</v>
      </c>
      <c r="P64" s="235">
        <v>0</v>
      </c>
      <c r="Q64" s="240">
        <v>0</v>
      </c>
      <c r="R64" s="240">
        <v>0</v>
      </c>
      <c r="S64" s="242">
        <v>0</v>
      </c>
      <c r="T64" s="242">
        <v>0</v>
      </c>
      <c r="U64" s="242">
        <v>0</v>
      </c>
      <c r="V64" s="366"/>
      <c r="W64" s="367"/>
      <c r="X64" s="345"/>
    </row>
    <row r="65" spans="1:24" ht="94.5" x14ac:dyDescent="0.25">
      <c r="A65" s="233" t="s">
        <v>826</v>
      </c>
      <c r="B65" s="234" t="s">
        <v>824</v>
      </c>
      <c r="C65" s="233"/>
      <c r="D65" s="233"/>
      <c r="E65" s="96" t="s">
        <v>878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96" t="s">
        <v>878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40">
        <v>0</v>
      </c>
      <c r="R65" s="240">
        <v>0</v>
      </c>
      <c r="S65" s="242">
        <v>0</v>
      </c>
      <c r="T65" s="242">
        <v>0</v>
      </c>
      <c r="U65" s="242">
        <v>0</v>
      </c>
      <c r="V65" s="366"/>
      <c r="W65" s="367"/>
      <c r="X65" s="345"/>
    </row>
    <row r="66" spans="1:24" x14ac:dyDescent="0.25">
      <c r="A66" s="233" t="s">
        <v>826</v>
      </c>
      <c r="B66" s="234" t="s">
        <v>816</v>
      </c>
      <c r="C66" s="233"/>
      <c r="D66" s="233"/>
      <c r="E66" s="96" t="s">
        <v>878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96" t="s">
        <v>878</v>
      </c>
      <c r="L66" s="235">
        <v>0</v>
      </c>
      <c r="M66" s="235">
        <v>0</v>
      </c>
      <c r="N66" s="235">
        <v>0</v>
      </c>
      <c r="O66" s="235">
        <v>0</v>
      </c>
      <c r="P66" s="235">
        <v>0</v>
      </c>
      <c r="Q66" s="240">
        <v>0</v>
      </c>
      <c r="R66" s="240">
        <v>0</v>
      </c>
      <c r="S66" s="242">
        <v>0</v>
      </c>
      <c r="T66" s="242">
        <v>0</v>
      </c>
      <c r="U66" s="242">
        <v>0</v>
      </c>
      <c r="V66" s="366"/>
      <c r="W66" s="367"/>
      <c r="X66" s="345"/>
    </row>
    <row r="67" spans="1:24" x14ac:dyDescent="0.25">
      <c r="A67" s="233" t="s">
        <v>826</v>
      </c>
      <c r="B67" s="234" t="s">
        <v>816</v>
      </c>
      <c r="C67" s="233"/>
      <c r="D67" s="233"/>
      <c r="E67" s="96" t="s">
        <v>878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96" t="s">
        <v>878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40">
        <v>0</v>
      </c>
      <c r="R67" s="240">
        <v>0</v>
      </c>
      <c r="S67" s="242">
        <v>0</v>
      </c>
      <c r="T67" s="242">
        <v>0</v>
      </c>
      <c r="U67" s="242">
        <v>0</v>
      </c>
      <c r="V67" s="366"/>
      <c r="W67" s="367"/>
      <c r="X67" s="345"/>
    </row>
    <row r="68" spans="1:24" x14ac:dyDescent="0.25">
      <c r="A68" s="233" t="s">
        <v>755</v>
      </c>
      <c r="B68" s="234" t="s">
        <v>755</v>
      </c>
      <c r="C68" s="233"/>
      <c r="D68" s="233"/>
      <c r="E68" s="96" t="s">
        <v>878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96" t="s">
        <v>878</v>
      </c>
      <c r="L68" s="235">
        <v>0</v>
      </c>
      <c r="M68" s="235">
        <v>0</v>
      </c>
      <c r="N68" s="235">
        <v>0</v>
      </c>
      <c r="O68" s="235">
        <v>0</v>
      </c>
      <c r="P68" s="235">
        <v>0</v>
      </c>
      <c r="Q68" s="240">
        <v>0</v>
      </c>
      <c r="R68" s="240">
        <v>0</v>
      </c>
      <c r="S68" s="242">
        <v>0</v>
      </c>
      <c r="T68" s="242">
        <v>0</v>
      </c>
      <c r="U68" s="242">
        <v>0</v>
      </c>
      <c r="V68" s="366"/>
      <c r="W68" s="367"/>
      <c r="X68" s="345"/>
    </row>
    <row r="69" spans="1:24" ht="94.5" x14ac:dyDescent="0.25">
      <c r="A69" s="233" t="s">
        <v>826</v>
      </c>
      <c r="B69" s="234" t="s">
        <v>827</v>
      </c>
      <c r="C69" s="233"/>
      <c r="D69" s="233"/>
      <c r="E69" s="96" t="s">
        <v>878</v>
      </c>
      <c r="F69" s="235">
        <v>0</v>
      </c>
      <c r="G69" s="235">
        <v>0</v>
      </c>
      <c r="H69" s="235">
        <v>0</v>
      </c>
      <c r="I69" s="235">
        <v>0</v>
      </c>
      <c r="J69" s="235">
        <v>0</v>
      </c>
      <c r="K69" s="96" t="s">
        <v>878</v>
      </c>
      <c r="L69" s="235">
        <v>0</v>
      </c>
      <c r="M69" s="235">
        <v>0</v>
      </c>
      <c r="N69" s="235">
        <v>0</v>
      </c>
      <c r="O69" s="235">
        <v>0</v>
      </c>
      <c r="P69" s="235">
        <v>0</v>
      </c>
      <c r="Q69" s="240">
        <v>0</v>
      </c>
      <c r="R69" s="240">
        <v>0</v>
      </c>
      <c r="S69" s="242">
        <v>0</v>
      </c>
      <c r="T69" s="242">
        <v>0</v>
      </c>
      <c r="U69" s="242">
        <v>0</v>
      </c>
      <c r="V69" s="366"/>
      <c r="W69" s="367"/>
      <c r="X69" s="345"/>
    </row>
    <row r="70" spans="1:24" x14ac:dyDescent="0.25">
      <c r="A70" s="233" t="s">
        <v>826</v>
      </c>
      <c r="B70" s="234" t="s">
        <v>816</v>
      </c>
      <c r="C70" s="233"/>
      <c r="D70" s="233"/>
      <c r="E70" s="96" t="s">
        <v>878</v>
      </c>
      <c r="F70" s="235">
        <v>0</v>
      </c>
      <c r="G70" s="235">
        <v>0</v>
      </c>
      <c r="H70" s="235">
        <v>0</v>
      </c>
      <c r="I70" s="235">
        <v>0</v>
      </c>
      <c r="J70" s="235">
        <v>0</v>
      </c>
      <c r="K70" s="96" t="s">
        <v>878</v>
      </c>
      <c r="L70" s="235">
        <v>0</v>
      </c>
      <c r="M70" s="235">
        <v>0</v>
      </c>
      <c r="N70" s="235">
        <v>0</v>
      </c>
      <c r="O70" s="235">
        <v>0</v>
      </c>
      <c r="P70" s="235">
        <v>0</v>
      </c>
      <c r="Q70" s="240">
        <v>0</v>
      </c>
      <c r="R70" s="240">
        <v>0</v>
      </c>
      <c r="S70" s="242">
        <v>0</v>
      </c>
      <c r="T70" s="242">
        <v>0</v>
      </c>
      <c r="U70" s="242">
        <v>0</v>
      </c>
      <c r="V70" s="366"/>
      <c r="W70" s="367"/>
      <c r="X70" s="345"/>
    </row>
    <row r="71" spans="1:24" x14ac:dyDescent="0.25">
      <c r="A71" s="233" t="s">
        <v>826</v>
      </c>
      <c r="B71" s="234" t="s">
        <v>816</v>
      </c>
      <c r="C71" s="233"/>
      <c r="D71" s="233"/>
      <c r="E71" s="96" t="s">
        <v>878</v>
      </c>
      <c r="F71" s="235">
        <v>0</v>
      </c>
      <c r="G71" s="235">
        <v>0</v>
      </c>
      <c r="H71" s="235">
        <v>0</v>
      </c>
      <c r="I71" s="235">
        <v>0</v>
      </c>
      <c r="J71" s="235">
        <v>0</v>
      </c>
      <c r="K71" s="96" t="s">
        <v>878</v>
      </c>
      <c r="L71" s="235">
        <v>0</v>
      </c>
      <c r="M71" s="235">
        <v>0</v>
      </c>
      <c r="N71" s="235">
        <v>0</v>
      </c>
      <c r="O71" s="235">
        <v>0</v>
      </c>
      <c r="P71" s="235">
        <v>0</v>
      </c>
      <c r="Q71" s="240">
        <v>0</v>
      </c>
      <c r="R71" s="240">
        <v>0</v>
      </c>
      <c r="S71" s="242">
        <v>0</v>
      </c>
      <c r="T71" s="242">
        <v>0</v>
      </c>
      <c r="U71" s="242">
        <v>0</v>
      </c>
      <c r="V71" s="366"/>
      <c r="W71" s="367"/>
      <c r="X71" s="345"/>
    </row>
    <row r="72" spans="1:24" x14ac:dyDescent="0.25">
      <c r="A72" s="233" t="s">
        <v>755</v>
      </c>
      <c r="B72" s="234" t="s">
        <v>755</v>
      </c>
      <c r="C72" s="233"/>
      <c r="D72" s="233"/>
      <c r="E72" s="96" t="s">
        <v>878</v>
      </c>
      <c r="F72" s="235">
        <v>0</v>
      </c>
      <c r="G72" s="235">
        <v>0</v>
      </c>
      <c r="H72" s="235">
        <v>0</v>
      </c>
      <c r="I72" s="235">
        <v>0</v>
      </c>
      <c r="J72" s="235">
        <v>0</v>
      </c>
      <c r="K72" s="96" t="s">
        <v>878</v>
      </c>
      <c r="L72" s="235">
        <v>0</v>
      </c>
      <c r="M72" s="235">
        <v>0</v>
      </c>
      <c r="N72" s="235">
        <v>0</v>
      </c>
      <c r="O72" s="235">
        <v>0</v>
      </c>
      <c r="P72" s="235">
        <v>0</v>
      </c>
      <c r="Q72" s="240">
        <v>0</v>
      </c>
      <c r="R72" s="240">
        <v>0</v>
      </c>
      <c r="S72" s="242">
        <v>0</v>
      </c>
      <c r="T72" s="242">
        <v>0</v>
      </c>
      <c r="U72" s="242">
        <v>0</v>
      </c>
      <c r="V72" s="366"/>
      <c r="W72" s="367"/>
      <c r="X72" s="345"/>
    </row>
    <row r="73" spans="1:24" ht="78.75" x14ac:dyDescent="0.25">
      <c r="A73" s="233" t="s">
        <v>828</v>
      </c>
      <c r="B73" s="234" t="s">
        <v>829</v>
      </c>
      <c r="C73" s="233"/>
      <c r="D73" s="233"/>
      <c r="E73" s="96" t="s">
        <v>878</v>
      </c>
      <c r="F73" s="235">
        <v>0</v>
      </c>
      <c r="G73" s="235">
        <v>0</v>
      </c>
      <c r="H73" s="235">
        <v>0</v>
      </c>
      <c r="I73" s="235">
        <v>0</v>
      </c>
      <c r="J73" s="235">
        <v>0</v>
      </c>
      <c r="K73" s="96" t="s">
        <v>878</v>
      </c>
      <c r="L73" s="235">
        <v>0</v>
      </c>
      <c r="M73" s="235">
        <v>0</v>
      </c>
      <c r="N73" s="235">
        <v>0</v>
      </c>
      <c r="O73" s="235">
        <v>0</v>
      </c>
      <c r="P73" s="235">
        <v>0</v>
      </c>
      <c r="Q73" s="240">
        <v>0</v>
      </c>
      <c r="R73" s="240">
        <v>0</v>
      </c>
      <c r="S73" s="242">
        <v>0</v>
      </c>
      <c r="T73" s="242">
        <v>0</v>
      </c>
      <c r="U73" s="242">
        <v>0</v>
      </c>
      <c r="V73" s="366"/>
      <c r="W73" s="367"/>
      <c r="X73" s="345"/>
    </row>
    <row r="74" spans="1:24" ht="78.75" x14ac:dyDescent="0.25">
      <c r="A74" s="233" t="s">
        <v>830</v>
      </c>
      <c r="B74" s="234" t="s">
        <v>831</v>
      </c>
      <c r="C74" s="233"/>
      <c r="D74" s="233"/>
      <c r="E74" s="96" t="s">
        <v>878</v>
      </c>
      <c r="F74" s="235">
        <v>0</v>
      </c>
      <c r="G74" s="235">
        <v>0</v>
      </c>
      <c r="H74" s="235">
        <v>0</v>
      </c>
      <c r="I74" s="235">
        <v>0</v>
      </c>
      <c r="J74" s="235">
        <v>0</v>
      </c>
      <c r="K74" s="96" t="s">
        <v>878</v>
      </c>
      <c r="L74" s="235">
        <v>0</v>
      </c>
      <c r="M74" s="235">
        <v>0</v>
      </c>
      <c r="N74" s="235">
        <v>0</v>
      </c>
      <c r="O74" s="235">
        <v>0</v>
      </c>
      <c r="P74" s="235">
        <v>0</v>
      </c>
      <c r="Q74" s="240">
        <v>0</v>
      </c>
      <c r="R74" s="240">
        <v>0</v>
      </c>
      <c r="S74" s="242">
        <v>0</v>
      </c>
      <c r="T74" s="242">
        <v>0</v>
      </c>
      <c r="U74" s="242">
        <v>0</v>
      </c>
      <c r="V74" s="366"/>
      <c r="W74" s="367"/>
      <c r="X74" s="345"/>
    </row>
    <row r="75" spans="1:24" x14ac:dyDescent="0.25">
      <c r="A75" s="233" t="s">
        <v>830</v>
      </c>
      <c r="B75" s="234" t="s">
        <v>816</v>
      </c>
      <c r="C75" s="233"/>
      <c r="D75" s="233"/>
      <c r="E75" s="96" t="s">
        <v>878</v>
      </c>
      <c r="F75" s="235">
        <v>0</v>
      </c>
      <c r="G75" s="235">
        <v>0</v>
      </c>
      <c r="H75" s="235">
        <v>0</v>
      </c>
      <c r="I75" s="235">
        <v>0</v>
      </c>
      <c r="J75" s="235">
        <v>0</v>
      </c>
      <c r="K75" s="96" t="s">
        <v>878</v>
      </c>
      <c r="L75" s="235">
        <v>0</v>
      </c>
      <c r="M75" s="235">
        <v>0</v>
      </c>
      <c r="N75" s="235">
        <v>0</v>
      </c>
      <c r="O75" s="235">
        <v>0</v>
      </c>
      <c r="P75" s="235">
        <v>0</v>
      </c>
      <c r="Q75" s="240">
        <v>0</v>
      </c>
      <c r="R75" s="240">
        <v>0</v>
      </c>
      <c r="S75" s="242">
        <v>0</v>
      </c>
      <c r="T75" s="242">
        <v>0</v>
      </c>
      <c r="U75" s="242">
        <v>0</v>
      </c>
      <c r="V75" s="366"/>
      <c r="W75" s="367"/>
      <c r="X75" s="345"/>
    </row>
    <row r="76" spans="1:24" x14ac:dyDescent="0.25">
      <c r="A76" s="233" t="s">
        <v>830</v>
      </c>
      <c r="B76" s="234" t="s">
        <v>816</v>
      </c>
      <c r="C76" s="233"/>
      <c r="D76" s="233"/>
      <c r="E76" s="96" t="s">
        <v>878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96" t="s">
        <v>878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40">
        <v>0</v>
      </c>
      <c r="R76" s="240">
        <v>0</v>
      </c>
      <c r="S76" s="242">
        <v>0</v>
      </c>
      <c r="T76" s="242">
        <v>0</v>
      </c>
      <c r="U76" s="242">
        <v>0</v>
      </c>
      <c r="V76" s="366"/>
      <c r="W76" s="367"/>
      <c r="X76" s="345"/>
    </row>
    <row r="77" spans="1:24" x14ac:dyDescent="0.25">
      <c r="A77" s="233" t="s">
        <v>755</v>
      </c>
      <c r="B77" s="234" t="s">
        <v>755</v>
      </c>
      <c r="C77" s="233"/>
      <c r="D77" s="233"/>
      <c r="E77" s="96" t="s">
        <v>878</v>
      </c>
      <c r="F77" s="235">
        <v>0</v>
      </c>
      <c r="G77" s="235">
        <v>0</v>
      </c>
      <c r="H77" s="235">
        <v>0</v>
      </c>
      <c r="I77" s="235">
        <v>0</v>
      </c>
      <c r="J77" s="235">
        <v>0</v>
      </c>
      <c r="K77" s="96" t="s">
        <v>878</v>
      </c>
      <c r="L77" s="235">
        <v>0</v>
      </c>
      <c r="M77" s="235">
        <v>0</v>
      </c>
      <c r="N77" s="235">
        <v>0</v>
      </c>
      <c r="O77" s="235">
        <v>0</v>
      </c>
      <c r="P77" s="235">
        <v>0</v>
      </c>
      <c r="Q77" s="240">
        <v>0</v>
      </c>
      <c r="R77" s="240">
        <v>0</v>
      </c>
      <c r="S77" s="242">
        <v>0</v>
      </c>
      <c r="T77" s="242">
        <v>0</v>
      </c>
      <c r="U77" s="242">
        <v>0</v>
      </c>
      <c r="V77" s="366"/>
      <c r="W77" s="367"/>
      <c r="X77" s="345"/>
    </row>
    <row r="78" spans="1:24" ht="78.75" x14ac:dyDescent="0.25">
      <c r="A78" s="233" t="s">
        <v>832</v>
      </c>
      <c r="B78" s="234" t="s">
        <v>833</v>
      </c>
      <c r="C78" s="233"/>
      <c r="D78" s="233"/>
      <c r="E78" s="96" t="s">
        <v>878</v>
      </c>
      <c r="F78" s="235">
        <v>0</v>
      </c>
      <c r="G78" s="235">
        <v>0</v>
      </c>
      <c r="H78" s="235">
        <v>0</v>
      </c>
      <c r="I78" s="235">
        <v>0</v>
      </c>
      <c r="J78" s="235">
        <v>0</v>
      </c>
      <c r="K78" s="96" t="s">
        <v>878</v>
      </c>
      <c r="L78" s="235">
        <v>0</v>
      </c>
      <c r="M78" s="235">
        <v>0</v>
      </c>
      <c r="N78" s="235">
        <v>0</v>
      </c>
      <c r="O78" s="235">
        <v>0</v>
      </c>
      <c r="P78" s="235">
        <v>0</v>
      </c>
      <c r="Q78" s="240">
        <v>0</v>
      </c>
      <c r="R78" s="240">
        <v>0</v>
      </c>
      <c r="S78" s="242">
        <v>0</v>
      </c>
      <c r="T78" s="242">
        <v>0</v>
      </c>
      <c r="U78" s="242">
        <v>0</v>
      </c>
      <c r="V78" s="366"/>
      <c r="W78" s="367"/>
      <c r="X78" s="345"/>
    </row>
    <row r="79" spans="1:24" x14ac:dyDescent="0.25">
      <c r="A79" s="233" t="s">
        <v>832</v>
      </c>
      <c r="B79" s="234" t="s">
        <v>816</v>
      </c>
      <c r="C79" s="233"/>
      <c r="D79" s="233"/>
      <c r="E79" s="96" t="s">
        <v>878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96" t="s">
        <v>878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40">
        <v>0</v>
      </c>
      <c r="R79" s="240">
        <v>0</v>
      </c>
      <c r="S79" s="242">
        <v>0</v>
      </c>
      <c r="T79" s="242">
        <v>0</v>
      </c>
      <c r="U79" s="242">
        <v>0</v>
      </c>
      <c r="V79" s="366"/>
      <c r="W79" s="367"/>
      <c r="X79" s="345"/>
    </row>
    <row r="80" spans="1:24" x14ac:dyDescent="0.25">
      <c r="A80" s="233" t="s">
        <v>832</v>
      </c>
      <c r="B80" s="234" t="s">
        <v>816</v>
      </c>
      <c r="C80" s="233"/>
      <c r="D80" s="233"/>
      <c r="E80" s="96" t="s">
        <v>878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96" t="s">
        <v>878</v>
      </c>
      <c r="L80" s="235">
        <v>0</v>
      </c>
      <c r="M80" s="235">
        <v>0</v>
      </c>
      <c r="N80" s="235">
        <v>0</v>
      </c>
      <c r="O80" s="235">
        <v>0</v>
      </c>
      <c r="P80" s="235">
        <v>0</v>
      </c>
      <c r="Q80" s="240">
        <v>0</v>
      </c>
      <c r="R80" s="240">
        <v>0</v>
      </c>
      <c r="S80" s="242">
        <v>0</v>
      </c>
      <c r="T80" s="242">
        <v>0</v>
      </c>
      <c r="U80" s="242">
        <v>0</v>
      </c>
      <c r="V80" s="366"/>
      <c r="W80" s="367"/>
      <c r="X80" s="345"/>
    </row>
    <row r="81" spans="1:24" x14ac:dyDescent="0.25">
      <c r="A81" s="233" t="s">
        <v>755</v>
      </c>
      <c r="B81" s="234" t="s">
        <v>755</v>
      </c>
      <c r="C81" s="233"/>
      <c r="D81" s="233"/>
      <c r="E81" s="96" t="s">
        <v>878</v>
      </c>
      <c r="F81" s="235">
        <v>0</v>
      </c>
      <c r="G81" s="235">
        <v>0</v>
      </c>
      <c r="H81" s="235">
        <v>0</v>
      </c>
      <c r="I81" s="235">
        <v>0</v>
      </c>
      <c r="J81" s="235">
        <v>0</v>
      </c>
      <c r="K81" s="96" t="s">
        <v>878</v>
      </c>
      <c r="L81" s="235">
        <v>0</v>
      </c>
      <c r="M81" s="235">
        <v>0</v>
      </c>
      <c r="N81" s="235">
        <v>0</v>
      </c>
      <c r="O81" s="235">
        <v>0</v>
      </c>
      <c r="P81" s="235">
        <v>0</v>
      </c>
      <c r="Q81" s="240">
        <v>0</v>
      </c>
      <c r="R81" s="240">
        <v>0</v>
      </c>
      <c r="S81" s="242">
        <v>0</v>
      </c>
      <c r="T81" s="242">
        <v>0</v>
      </c>
      <c r="U81" s="242">
        <v>0</v>
      </c>
      <c r="V81" s="366"/>
      <c r="W81" s="367"/>
      <c r="X81" s="345"/>
    </row>
    <row r="82" spans="1:24" ht="31.5" x14ac:dyDescent="0.25">
      <c r="A82" s="233" t="s">
        <v>95</v>
      </c>
      <c r="B82" s="234" t="s">
        <v>789</v>
      </c>
      <c r="C82" s="233"/>
      <c r="D82" s="233"/>
      <c r="E82" s="96" t="s">
        <v>878</v>
      </c>
      <c r="F82" s="235">
        <v>0</v>
      </c>
      <c r="G82" s="235">
        <v>0</v>
      </c>
      <c r="H82" s="235">
        <v>0</v>
      </c>
      <c r="I82" s="235">
        <v>0</v>
      </c>
      <c r="J82" s="235">
        <v>0</v>
      </c>
      <c r="K82" s="96" t="s">
        <v>878</v>
      </c>
      <c r="L82" s="235">
        <v>0</v>
      </c>
      <c r="M82" s="235">
        <v>0</v>
      </c>
      <c r="N82" s="235">
        <v>0</v>
      </c>
      <c r="O82" s="235">
        <v>0</v>
      </c>
      <c r="P82" s="235">
        <v>0</v>
      </c>
      <c r="Q82" s="240">
        <v>0</v>
      </c>
      <c r="R82" s="240">
        <v>0</v>
      </c>
      <c r="S82" s="242">
        <v>0</v>
      </c>
      <c r="T82" s="242">
        <v>0</v>
      </c>
      <c r="U82" s="242">
        <v>0</v>
      </c>
      <c r="V82" s="366"/>
      <c r="W82" s="367"/>
      <c r="X82" s="345"/>
    </row>
    <row r="83" spans="1:24" ht="63" x14ac:dyDescent="0.25">
      <c r="A83" s="233" t="s">
        <v>96</v>
      </c>
      <c r="B83" s="234" t="s">
        <v>790</v>
      </c>
      <c r="C83" s="233"/>
      <c r="D83" s="233"/>
      <c r="E83" s="96" t="s">
        <v>878</v>
      </c>
      <c r="F83" s="235">
        <v>0</v>
      </c>
      <c r="G83" s="235">
        <v>0</v>
      </c>
      <c r="H83" s="235">
        <v>0</v>
      </c>
      <c r="I83" s="235">
        <v>0</v>
      </c>
      <c r="J83" s="235">
        <v>0</v>
      </c>
      <c r="K83" s="96" t="s">
        <v>878</v>
      </c>
      <c r="L83" s="235">
        <v>0</v>
      </c>
      <c r="M83" s="235">
        <v>0</v>
      </c>
      <c r="N83" s="235">
        <v>0</v>
      </c>
      <c r="O83" s="235">
        <v>0</v>
      </c>
      <c r="P83" s="235">
        <v>0</v>
      </c>
      <c r="Q83" s="240">
        <v>0</v>
      </c>
      <c r="R83" s="240">
        <v>0</v>
      </c>
      <c r="S83" s="242">
        <v>0</v>
      </c>
      <c r="T83" s="242">
        <v>0</v>
      </c>
      <c r="U83" s="242">
        <v>0</v>
      </c>
      <c r="V83" s="366"/>
      <c r="W83" s="367"/>
      <c r="X83" s="345"/>
    </row>
    <row r="84" spans="1:24" ht="31.5" x14ac:dyDescent="0.25">
      <c r="A84" s="233" t="s">
        <v>97</v>
      </c>
      <c r="B84" s="234" t="s">
        <v>791</v>
      </c>
      <c r="C84" s="233"/>
      <c r="D84" s="233"/>
      <c r="E84" s="96" t="s">
        <v>878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96" t="s">
        <v>878</v>
      </c>
      <c r="L84" s="235">
        <v>0</v>
      </c>
      <c r="M84" s="235">
        <v>0</v>
      </c>
      <c r="N84" s="235">
        <v>0</v>
      </c>
      <c r="O84" s="235">
        <v>0</v>
      </c>
      <c r="P84" s="235">
        <v>0</v>
      </c>
      <c r="Q84" s="240">
        <v>0</v>
      </c>
      <c r="R84" s="240">
        <v>0</v>
      </c>
      <c r="S84" s="242">
        <v>0</v>
      </c>
      <c r="T84" s="242">
        <v>0</v>
      </c>
      <c r="U84" s="242">
        <v>0</v>
      </c>
      <c r="V84" s="366"/>
      <c r="W84" s="367"/>
      <c r="X84" s="345"/>
    </row>
    <row r="85" spans="1:24" hidden="1" x14ac:dyDescent="0.25">
      <c r="A85" s="233" t="s">
        <v>707</v>
      </c>
      <c r="B85" s="234"/>
      <c r="C85" s="233"/>
      <c r="D85" s="233"/>
      <c r="E85" s="96" t="s">
        <v>878</v>
      </c>
      <c r="F85" s="235">
        <v>0</v>
      </c>
      <c r="G85" s="235">
        <v>0</v>
      </c>
      <c r="H85" s="235">
        <v>0</v>
      </c>
      <c r="I85" s="235">
        <v>0</v>
      </c>
      <c r="J85" s="235">
        <v>0</v>
      </c>
      <c r="K85" s="96" t="s">
        <v>878</v>
      </c>
      <c r="L85" s="235">
        <v>0</v>
      </c>
      <c r="M85" s="235">
        <v>0</v>
      </c>
      <c r="N85" s="235">
        <v>0</v>
      </c>
      <c r="O85" s="235">
        <v>0</v>
      </c>
      <c r="P85" s="235">
        <v>0</v>
      </c>
      <c r="Q85" s="240">
        <v>0</v>
      </c>
      <c r="R85" s="240">
        <v>0</v>
      </c>
      <c r="S85" s="242">
        <v>0</v>
      </c>
      <c r="T85" s="242">
        <v>0</v>
      </c>
      <c r="U85" s="242">
        <v>0</v>
      </c>
      <c r="V85" s="366"/>
      <c r="W85" s="367"/>
      <c r="X85" s="345"/>
    </row>
    <row r="86" spans="1:24" hidden="1" x14ac:dyDescent="0.25">
      <c r="A86" s="233" t="s">
        <v>708</v>
      </c>
      <c r="B86" s="234"/>
      <c r="C86" s="233"/>
      <c r="D86" s="233"/>
      <c r="E86" s="96" t="s">
        <v>878</v>
      </c>
      <c r="F86" s="235">
        <v>0</v>
      </c>
      <c r="G86" s="235">
        <v>0</v>
      </c>
      <c r="H86" s="235">
        <v>0</v>
      </c>
      <c r="I86" s="235">
        <v>0</v>
      </c>
      <c r="J86" s="235">
        <v>0</v>
      </c>
      <c r="K86" s="96" t="s">
        <v>878</v>
      </c>
      <c r="L86" s="235">
        <v>0</v>
      </c>
      <c r="M86" s="235">
        <v>0</v>
      </c>
      <c r="N86" s="235">
        <v>0</v>
      </c>
      <c r="O86" s="235">
        <v>0</v>
      </c>
      <c r="P86" s="235">
        <v>0</v>
      </c>
      <c r="Q86" s="240">
        <v>0</v>
      </c>
      <c r="R86" s="240">
        <v>0</v>
      </c>
      <c r="S86" s="242">
        <v>0</v>
      </c>
      <c r="T86" s="242">
        <v>0</v>
      </c>
      <c r="U86" s="242">
        <v>0</v>
      </c>
      <c r="V86" s="366"/>
      <c r="W86" s="367"/>
      <c r="X86" s="345"/>
    </row>
    <row r="87" spans="1:24" hidden="1" x14ac:dyDescent="0.25">
      <c r="A87" s="233" t="s">
        <v>709</v>
      </c>
      <c r="B87" s="234"/>
      <c r="C87" s="233"/>
      <c r="D87" s="233"/>
      <c r="E87" s="96" t="s">
        <v>878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96" t="s">
        <v>878</v>
      </c>
      <c r="L87" s="235">
        <v>0</v>
      </c>
      <c r="M87" s="235">
        <v>0</v>
      </c>
      <c r="N87" s="235">
        <v>0</v>
      </c>
      <c r="O87" s="235">
        <v>0</v>
      </c>
      <c r="P87" s="235">
        <v>0</v>
      </c>
      <c r="Q87" s="240">
        <v>0</v>
      </c>
      <c r="R87" s="240">
        <v>0</v>
      </c>
      <c r="S87" s="242">
        <v>0</v>
      </c>
      <c r="T87" s="242">
        <v>0</v>
      </c>
      <c r="U87" s="242">
        <v>0</v>
      </c>
      <c r="V87" s="366"/>
      <c r="W87" s="367"/>
      <c r="X87" s="345"/>
    </row>
    <row r="88" spans="1:24" hidden="1" x14ac:dyDescent="0.25">
      <c r="A88" s="233" t="s">
        <v>98</v>
      </c>
      <c r="B88" s="234"/>
      <c r="C88" s="233"/>
      <c r="D88" s="233"/>
      <c r="E88" s="96" t="s">
        <v>878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96" t="s">
        <v>878</v>
      </c>
      <c r="L88" s="235">
        <v>0</v>
      </c>
      <c r="M88" s="235">
        <v>0</v>
      </c>
      <c r="N88" s="235">
        <v>0</v>
      </c>
      <c r="O88" s="235">
        <v>0</v>
      </c>
      <c r="P88" s="235">
        <v>0</v>
      </c>
      <c r="Q88" s="240">
        <v>0</v>
      </c>
      <c r="R88" s="240">
        <v>0</v>
      </c>
      <c r="S88" s="242">
        <v>0</v>
      </c>
      <c r="T88" s="242">
        <v>0</v>
      </c>
      <c r="U88" s="242">
        <v>0</v>
      </c>
      <c r="V88" s="366"/>
      <c r="W88" s="367"/>
      <c r="X88" s="345"/>
    </row>
    <row r="89" spans="1:24" ht="63" x14ac:dyDescent="0.25">
      <c r="A89" s="233" t="s">
        <v>98</v>
      </c>
      <c r="B89" s="234" t="s">
        <v>834</v>
      </c>
      <c r="C89" s="233"/>
      <c r="D89" s="233"/>
      <c r="E89" s="96" t="s">
        <v>878</v>
      </c>
      <c r="F89" s="235">
        <v>0</v>
      </c>
      <c r="G89" s="235">
        <v>0</v>
      </c>
      <c r="H89" s="235">
        <v>0</v>
      </c>
      <c r="I89" s="235">
        <v>0</v>
      </c>
      <c r="J89" s="235">
        <v>0</v>
      </c>
      <c r="K89" s="96" t="s">
        <v>878</v>
      </c>
      <c r="L89" s="235">
        <v>0</v>
      </c>
      <c r="M89" s="235">
        <v>0</v>
      </c>
      <c r="N89" s="235">
        <v>0</v>
      </c>
      <c r="O89" s="235">
        <v>0</v>
      </c>
      <c r="P89" s="235">
        <v>0</v>
      </c>
      <c r="Q89" s="240">
        <v>0</v>
      </c>
      <c r="R89" s="240">
        <v>0</v>
      </c>
      <c r="S89" s="242">
        <v>0</v>
      </c>
      <c r="T89" s="242">
        <v>0</v>
      </c>
      <c r="U89" s="242">
        <v>0</v>
      </c>
      <c r="V89" s="366"/>
      <c r="W89" s="367"/>
      <c r="X89" s="345"/>
    </row>
    <row r="90" spans="1:24" x14ac:dyDescent="0.25">
      <c r="A90" s="233" t="s">
        <v>98</v>
      </c>
      <c r="B90" s="234" t="s">
        <v>816</v>
      </c>
      <c r="C90" s="233"/>
      <c r="D90" s="233"/>
      <c r="E90" s="96" t="s">
        <v>878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96" t="s">
        <v>878</v>
      </c>
      <c r="L90" s="235">
        <v>0</v>
      </c>
      <c r="M90" s="235">
        <v>0</v>
      </c>
      <c r="N90" s="235">
        <v>0</v>
      </c>
      <c r="O90" s="235">
        <v>0</v>
      </c>
      <c r="P90" s="235">
        <v>0</v>
      </c>
      <c r="Q90" s="240">
        <v>0</v>
      </c>
      <c r="R90" s="240">
        <v>0</v>
      </c>
      <c r="S90" s="242">
        <v>0</v>
      </c>
      <c r="T90" s="242">
        <v>0</v>
      </c>
      <c r="U90" s="242">
        <v>0</v>
      </c>
      <c r="V90" s="366"/>
      <c r="W90" s="367"/>
      <c r="X90" s="345"/>
    </row>
    <row r="91" spans="1:24" ht="31.5" x14ac:dyDescent="0.25">
      <c r="A91" s="233"/>
      <c r="B91" s="234" t="s">
        <v>791</v>
      </c>
      <c r="C91" s="233" t="s">
        <v>785</v>
      </c>
      <c r="D91" s="233"/>
      <c r="E91" s="96" t="s">
        <v>878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96" t="s">
        <v>878</v>
      </c>
      <c r="L91" s="235">
        <v>0</v>
      </c>
      <c r="M91" s="235">
        <v>0</v>
      </c>
      <c r="N91" s="235">
        <v>0</v>
      </c>
      <c r="O91" s="235">
        <v>0</v>
      </c>
      <c r="P91" s="235">
        <v>0</v>
      </c>
      <c r="Q91" s="240">
        <v>0</v>
      </c>
      <c r="R91" s="240">
        <v>0</v>
      </c>
      <c r="S91" s="242">
        <v>0</v>
      </c>
      <c r="T91" s="242">
        <v>0</v>
      </c>
      <c r="U91" s="242">
        <v>0</v>
      </c>
      <c r="V91" s="366"/>
      <c r="W91" s="367"/>
      <c r="X91" s="345"/>
    </row>
    <row r="92" spans="1:24" ht="47.25" x14ac:dyDescent="0.25">
      <c r="A92" s="233" t="s">
        <v>792</v>
      </c>
      <c r="B92" s="234" t="s">
        <v>793</v>
      </c>
      <c r="C92" s="233"/>
      <c r="D92" s="233"/>
      <c r="E92" s="96" t="s">
        <v>878</v>
      </c>
      <c r="F92" s="235">
        <v>0</v>
      </c>
      <c r="G92" s="235">
        <v>0</v>
      </c>
      <c r="H92" s="103">
        <v>3.2959999999999998</v>
      </c>
      <c r="I92" s="235">
        <v>0</v>
      </c>
      <c r="J92" s="235">
        <v>0</v>
      </c>
      <c r="K92" s="96" t="s">
        <v>878</v>
      </c>
      <c r="L92" s="235">
        <v>0</v>
      </c>
      <c r="M92" s="235">
        <v>0</v>
      </c>
      <c r="N92" s="235">
        <v>0</v>
      </c>
      <c r="O92" s="235">
        <v>0</v>
      </c>
      <c r="P92" s="235">
        <v>0</v>
      </c>
      <c r="Q92" s="240">
        <v>0</v>
      </c>
      <c r="R92" s="240">
        <v>0</v>
      </c>
      <c r="S92" s="242">
        <v>-3.2959999999999998</v>
      </c>
      <c r="T92" s="242">
        <v>0</v>
      </c>
      <c r="U92" s="242">
        <v>0</v>
      </c>
      <c r="V92" s="366"/>
      <c r="W92" s="367"/>
      <c r="X92" s="345"/>
    </row>
    <row r="93" spans="1:24" ht="31.5" x14ac:dyDescent="0.25">
      <c r="A93" s="233" t="s">
        <v>792</v>
      </c>
      <c r="B93" s="234" t="s">
        <v>794</v>
      </c>
      <c r="C93" s="233"/>
      <c r="D93" s="233"/>
      <c r="E93" s="96" t="s">
        <v>878</v>
      </c>
      <c r="F93" s="235">
        <v>0</v>
      </c>
      <c r="G93" s="235">
        <v>0</v>
      </c>
      <c r="H93" s="103">
        <v>3.2959999999999998</v>
      </c>
      <c r="I93" s="235">
        <v>0</v>
      </c>
      <c r="J93" s="235">
        <v>0</v>
      </c>
      <c r="K93" s="96" t="s">
        <v>878</v>
      </c>
      <c r="L93" s="235">
        <v>0</v>
      </c>
      <c r="M93" s="235">
        <v>0</v>
      </c>
      <c r="N93" s="235">
        <v>0</v>
      </c>
      <c r="O93" s="235">
        <v>0</v>
      </c>
      <c r="P93" s="235">
        <v>0</v>
      </c>
      <c r="Q93" s="240">
        <v>0</v>
      </c>
      <c r="R93" s="240">
        <v>0</v>
      </c>
      <c r="S93" s="242">
        <v>-3.2959999999999998</v>
      </c>
      <c r="T93" s="242">
        <v>0</v>
      </c>
      <c r="U93" s="242">
        <v>0</v>
      </c>
      <c r="V93" s="366"/>
      <c r="W93" s="367"/>
      <c r="X93" s="345"/>
    </row>
    <row r="94" spans="1:24" ht="94.5" x14ac:dyDescent="0.25">
      <c r="A94" s="233" t="s">
        <v>792</v>
      </c>
      <c r="B94" s="234" t="s">
        <v>891</v>
      </c>
      <c r="C94" s="233" t="s">
        <v>892</v>
      </c>
      <c r="D94" s="233"/>
      <c r="E94" s="96" t="s">
        <v>878</v>
      </c>
      <c r="F94" s="235">
        <v>0</v>
      </c>
      <c r="G94" s="235">
        <v>0</v>
      </c>
      <c r="H94" s="103">
        <v>3.2959999999999998</v>
      </c>
      <c r="I94" s="235">
        <v>0</v>
      </c>
      <c r="J94" s="235">
        <v>0</v>
      </c>
      <c r="K94" s="96" t="s">
        <v>878</v>
      </c>
      <c r="L94" s="235">
        <v>0</v>
      </c>
      <c r="M94" s="235">
        <v>0</v>
      </c>
      <c r="N94" s="235">
        <v>0</v>
      </c>
      <c r="O94" s="235">
        <v>0</v>
      </c>
      <c r="P94" s="235">
        <v>0</v>
      </c>
      <c r="Q94" s="240">
        <v>0</v>
      </c>
      <c r="R94" s="240">
        <v>0</v>
      </c>
      <c r="S94" s="242">
        <f>P94-H94</f>
        <v>-3.2959999999999998</v>
      </c>
      <c r="T94" s="242">
        <v>0</v>
      </c>
      <c r="U94" s="242">
        <v>0</v>
      </c>
      <c r="V94" s="368" t="s">
        <v>913</v>
      </c>
      <c r="W94" s="369"/>
      <c r="X94" s="347"/>
    </row>
    <row r="95" spans="1:24" hidden="1" x14ac:dyDescent="0.25">
      <c r="A95" s="233"/>
      <c r="B95" s="234"/>
      <c r="C95" s="233"/>
      <c r="D95" s="233"/>
      <c r="E95" s="96" t="s">
        <v>878</v>
      </c>
      <c r="F95" s="235">
        <v>0</v>
      </c>
      <c r="G95" s="235">
        <v>0</v>
      </c>
      <c r="H95" s="235"/>
      <c r="I95" s="235">
        <v>0</v>
      </c>
      <c r="J95" s="235">
        <v>0</v>
      </c>
      <c r="K95" s="96" t="s">
        <v>878</v>
      </c>
      <c r="L95" s="235">
        <v>0</v>
      </c>
      <c r="M95" s="235">
        <v>0</v>
      </c>
      <c r="N95" s="235">
        <v>0</v>
      </c>
      <c r="O95" s="235">
        <v>0</v>
      </c>
      <c r="P95" s="235">
        <v>0</v>
      </c>
      <c r="Q95" s="240">
        <v>0</v>
      </c>
      <c r="R95" s="240">
        <v>0</v>
      </c>
      <c r="S95" s="242">
        <v>0</v>
      </c>
      <c r="T95" s="242">
        <v>0</v>
      </c>
      <c r="U95" s="242">
        <v>0</v>
      </c>
      <c r="V95" s="366"/>
      <c r="W95" s="367"/>
      <c r="X95" s="345"/>
    </row>
    <row r="96" spans="1:24" hidden="1" x14ac:dyDescent="0.25">
      <c r="A96" s="233"/>
      <c r="B96" s="234"/>
      <c r="C96" s="233"/>
      <c r="D96" s="233"/>
      <c r="E96" s="96" t="s">
        <v>878</v>
      </c>
      <c r="F96" s="235">
        <v>0</v>
      </c>
      <c r="G96" s="235">
        <v>0</v>
      </c>
      <c r="H96" s="235"/>
      <c r="I96" s="235">
        <v>0</v>
      </c>
      <c r="J96" s="235">
        <v>0</v>
      </c>
      <c r="K96" s="96" t="s">
        <v>878</v>
      </c>
      <c r="L96" s="235">
        <v>0</v>
      </c>
      <c r="M96" s="235">
        <v>0</v>
      </c>
      <c r="N96" s="235">
        <v>0</v>
      </c>
      <c r="O96" s="235">
        <v>0</v>
      </c>
      <c r="P96" s="235">
        <v>0</v>
      </c>
      <c r="Q96" s="240">
        <v>0</v>
      </c>
      <c r="R96" s="240">
        <v>0</v>
      </c>
      <c r="S96" s="242">
        <v>0</v>
      </c>
      <c r="T96" s="242">
        <v>0</v>
      </c>
      <c r="U96" s="242">
        <v>0</v>
      </c>
      <c r="V96" s="366"/>
      <c r="W96" s="367"/>
      <c r="X96" s="345"/>
    </row>
    <row r="97" spans="1:24" hidden="1" x14ac:dyDescent="0.25">
      <c r="A97" s="233"/>
      <c r="B97" s="234"/>
      <c r="C97" s="233"/>
      <c r="D97" s="233"/>
      <c r="E97" s="96" t="s">
        <v>878</v>
      </c>
      <c r="F97" s="235">
        <v>0</v>
      </c>
      <c r="G97" s="235">
        <v>0</v>
      </c>
      <c r="H97" s="235"/>
      <c r="I97" s="235">
        <v>0</v>
      </c>
      <c r="J97" s="235">
        <v>0</v>
      </c>
      <c r="K97" s="96" t="s">
        <v>878</v>
      </c>
      <c r="L97" s="235">
        <v>0</v>
      </c>
      <c r="M97" s="235">
        <v>0</v>
      </c>
      <c r="N97" s="235">
        <v>0</v>
      </c>
      <c r="O97" s="235">
        <v>0</v>
      </c>
      <c r="P97" s="235">
        <v>0</v>
      </c>
      <c r="Q97" s="240">
        <v>0</v>
      </c>
      <c r="R97" s="240">
        <v>0</v>
      </c>
      <c r="S97" s="242">
        <v>0</v>
      </c>
      <c r="T97" s="242">
        <v>0</v>
      </c>
      <c r="U97" s="242">
        <v>0</v>
      </c>
      <c r="V97" s="366"/>
      <c r="W97" s="367"/>
      <c r="X97" s="345"/>
    </row>
    <row r="98" spans="1:24" ht="31.5" x14ac:dyDescent="0.25">
      <c r="A98" s="233" t="s">
        <v>835</v>
      </c>
      <c r="B98" s="234" t="s">
        <v>836</v>
      </c>
      <c r="C98" s="233"/>
      <c r="D98" s="233"/>
      <c r="E98" s="96" t="s">
        <v>878</v>
      </c>
      <c r="F98" s="235">
        <v>0</v>
      </c>
      <c r="G98" s="235">
        <v>0</v>
      </c>
      <c r="H98" s="235">
        <v>0</v>
      </c>
      <c r="I98" s="235">
        <v>0</v>
      </c>
      <c r="J98" s="235">
        <v>0</v>
      </c>
      <c r="K98" s="96" t="s">
        <v>878</v>
      </c>
      <c r="L98" s="235">
        <v>0</v>
      </c>
      <c r="M98" s="235">
        <v>0</v>
      </c>
      <c r="N98" s="235">
        <v>0</v>
      </c>
      <c r="O98" s="235">
        <v>0</v>
      </c>
      <c r="P98" s="235">
        <v>0</v>
      </c>
      <c r="Q98" s="240">
        <v>0</v>
      </c>
      <c r="R98" s="240">
        <v>0</v>
      </c>
      <c r="S98" s="242">
        <v>0</v>
      </c>
      <c r="T98" s="242">
        <v>0</v>
      </c>
      <c r="U98" s="242">
        <v>0</v>
      </c>
      <c r="V98" s="366"/>
      <c r="W98" s="367"/>
      <c r="X98" s="345"/>
    </row>
    <row r="99" spans="1:24" x14ac:dyDescent="0.25">
      <c r="A99" s="233" t="s">
        <v>835</v>
      </c>
      <c r="B99" s="234" t="s">
        <v>816</v>
      </c>
      <c r="C99" s="233"/>
      <c r="D99" s="233"/>
      <c r="E99" s="96" t="s">
        <v>878</v>
      </c>
      <c r="F99" s="235">
        <v>0</v>
      </c>
      <c r="G99" s="235">
        <v>0</v>
      </c>
      <c r="H99" s="235">
        <v>0</v>
      </c>
      <c r="I99" s="235">
        <v>0</v>
      </c>
      <c r="J99" s="235">
        <v>0</v>
      </c>
      <c r="K99" s="96" t="s">
        <v>878</v>
      </c>
      <c r="L99" s="235">
        <v>0</v>
      </c>
      <c r="M99" s="235">
        <v>0</v>
      </c>
      <c r="N99" s="235">
        <v>0</v>
      </c>
      <c r="O99" s="235">
        <v>0</v>
      </c>
      <c r="P99" s="235">
        <v>0</v>
      </c>
      <c r="Q99" s="240">
        <v>0</v>
      </c>
      <c r="R99" s="240">
        <v>0</v>
      </c>
      <c r="S99" s="242">
        <v>0</v>
      </c>
      <c r="T99" s="242">
        <v>0</v>
      </c>
      <c r="U99" s="242">
        <v>0</v>
      </c>
      <c r="V99" s="366"/>
      <c r="W99" s="367"/>
      <c r="X99" s="345"/>
    </row>
    <row r="100" spans="1:24" x14ac:dyDescent="0.25">
      <c r="A100" s="233" t="s">
        <v>755</v>
      </c>
      <c r="B100" s="234" t="s">
        <v>816</v>
      </c>
      <c r="C100" s="233"/>
      <c r="D100" s="233"/>
      <c r="E100" s="96" t="s">
        <v>878</v>
      </c>
      <c r="F100" s="235">
        <v>0</v>
      </c>
      <c r="G100" s="235">
        <v>0</v>
      </c>
      <c r="H100" s="235">
        <v>0</v>
      </c>
      <c r="I100" s="235">
        <v>0</v>
      </c>
      <c r="J100" s="235">
        <v>0</v>
      </c>
      <c r="K100" s="96" t="s">
        <v>878</v>
      </c>
      <c r="L100" s="235">
        <v>0</v>
      </c>
      <c r="M100" s="235">
        <v>0</v>
      </c>
      <c r="N100" s="235">
        <v>0</v>
      </c>
      <c r="O100" s="235">
        <v>0</v>
      </c>
      <c r="P100" s="235">
        <v>0</v>
      </c>
      <c r="Q100" s="240">
        <v>0</v>
      </c>
      <c r="R100" s="240">
        <v>0</v>
      </c>
      <c r="S100" s="242">
        <v>0</v>
      </c>
      <c r="T100" s="242">
        <v>0</v>
      </c>
      <c r="U100" s="242">
        <v>0</v>
      </c>
      <c r="V100" s="366"/>
      <c r="W100" s="367"/>
      <c r="X100" s="345"/>
    </row>
    <row r="101" spans="1:24" x14ac:dyDescent="0.25">
      <c r="A101" s="233" t="s">
        <v>107</v>
      </c>
      <c r="B101" s="234" t="s">
        <v>755</v>
      </c>
      <c r="C101" s="233"/>
      <c r="D101" s="233"/>
      <c r="E101" s="96" t="s">
        <v>878</v>
      </c>
      <c r="F101" s="235">
        <v>0</v>
      </c>
      <c r="G101" s="235">
        <v>0</v>
      </c>
      <c r="H101" s="235">
        <v>0</v>
      </c>
      <c r="I101" s="235">
        <v>0</v>
      </c>
      <c r="J101" s="235">
        <v>0</v>
      </c>
      <c r="K101" s="96" t="s">
        <v>878</v>
      </c>
      <c r="L101" s="235">
        <v>0</v>
      </c>
      <c r="M101" s="235">
        <v>0</v>
      </c>
      <c r="N101" s="235">
        <v>0</v>
      </c>
      <c r="O101" s="235">
        <v>0</v>
      </c>
      <c r="P101" s="235">
        <v>0</v>
      </c>
      <c r="Q101" s="240">
        <v>0</v>
      </c>
      <c r="R101" s="240">
        <v>0</v>
      </c>
      <c r="S101" s="242">
        <v>0</v>
      </c>
      <c r="T101" s="242">
        <v>0</v>
      </c>
      <c r="U101" s="242">
        <v>0</v>
      </c>
      <c r="V101" s="366"/>
      <c r="W101" s="367"/>
      <c r="X101" s="345"/>
    </row>
    <row r="102" spans="1:24" ht="31.5" x14ac:dyDescent="0.25">
      <c r="A102" s="233" t="s">
        <v>109</v>
      </c>
      <c r="B102" s="234" t="s">
        <v>837</v>
      </c>
      <c r="C102" s="233"/>
      <c r="D102" s="233"/>
      <c r="E102" s="96" t="s">
        <v>878</v>
      </c>
      <c r="F102" s="235">
        <v>0</v>
      </c>
      <c r="G102" s="235">
        <v>0</v>
      </c>
      <c r="H102" s="235">
        <v>0</v>
      </c>
      <c r="I102" s="235">
        <v>0</v>
      </c>
      <c r="J102" s="235">
        <v>0</v>
      </c>
      <c r="K102" s="96" t="s">
        <v>878</v>
      </c>
      <c r="L102" s="235">
        <v>0</v>
      </c>
      <c r="M102" s="235">
        <v>0</v>
      </c>
      <c r="N102" s="235">
        <v>0</v>
      </c>
      <c r="O102" s="235">
        <v>0</v>
      </c>
      <c r="P102" s="235">
        <v>0</v>
      </c>
      <c r="Q102" s="240">
        <v>0</v>
      </c>
      <c r="R102" s="240">
        <v>0</v>
      </c>
      <c r="S102" s="242">
        <v>0</v>
      </c>
      <c r="T102" s="242">
        <v>0</v>
      </c>
      <c r="U102" s="242">
        <v>0</v>
      </c>
      <c r="V102" s="366"/>
      <c r="W102" s="367"/>
      <c r="X102" s="345"/>
    </row>
    <row r="103" spans="1:24" ht="31.5" x14ac:dyDescent="0.25">
      <c r="A103" s="233" t="s">
        <v>109</v>
      </c>
      <c r="B103" s="234" t="s">
        <v>838</v>
      </c>
      <c r="C103" s="233"/>
      <c r="D103" s="233"/>
      <c r="E103" s="96" t="s">
        <v>878</v>
      </c>
      <c r="F103" s="235">
        <v>0</v>
      </c>
      <c r="G103" s="235">
        <v>0</v>
      </c>
      <c r="H103" s="235">
        <v>0</v>
      </c>
      <c r="I103" s="235">
        <v>0</v>
      </c>
      <c r="J103" s="235">
        <v>0</v>
      </c>
      <c r="K103" s="96" t="s">
        <v>878</v>
      </c>
      <c r="L103" s="235">
        <v>0</v>
      </c>
      <c r="M103" s="235">
        <v>0</v>
      </c>
      <c r="N103" s="235">
        <v>0</v>
      </c>
      <c r="O103" s="235">
        <v>0</v>
      </c>
      <c r="P103" s="235">
        <v>0</v>
      </c>
      <c r="Q103" s="240">
        <v>0</v>
      </c>
      <c r="R103" s="240">
        <v>0</v>
      </c>
      <c r="S103" s="242">
        <v>0</v>
      </c>
      <c r="T103" s="242">
        <v>0</v>
      </c>
      <c r="U103" s="242">
        <v>0</v>
      </c>
      <c r="V103" s="366"/>
      <c r="W103" s="367"/>
      <c r="X103" s="345"/>
    </row>
    <row r="104" spans="1:24" x14ac:dyDescent="0.25">
      <c r="A104" s="233" t="s">
        <v>109</v>
      </c>
      <c r="B104" s="234" t="s">
        <v>816</v>
      </c>
      <c r="C104" s="233"/>
      <c r="D104" s="233"/>
      <c r="E104" s="96" t="s">
        <v>878</v>
      </c>
      <c r="F104" s="235">
        <v>0</v>
      </c>
      <c r="G104" s="235">
        <v>0</v>
      </c>
      <c r="H104" s="235">
        <v>0</v>
      </c>
      <c r="I104" s="235">
        <v>0</v>
      </c>
      <c r="J104" s="235">
        <v>0</v>
      </c>
      <c r="K104" s="96" t="s">
        <v>878</v>
      </c>
      <c r="L104" s="235">
        <v>0</v>
      </c>
      <c r="M104" s="235">
        <v>0</v>
      </c>
      <c r="N104" s="235">
        <v>0</v>
      </c>
      <c r="O104" s="235">
        <v>0</v>
      </c>
      <c r="P104" s="235">
        <v>0</v>
      </c>
      <c r="Q104" s="240">
        <v>0</v>
      </c>
      <c r="R104" s="240">
        <v>0</v>
      </c>
      <c r="S104" s="242">
        <v>0</v>
      </c>
      <c r="T104" s="242">
        <v>0</v>
      </c>
      <c r="U104" s="242">
        <v>0</v>
      </c>
      <c r="V104" s="366"/>
      <c r="W104" s="367"/>
      <c r="X104" s="345"/>
    </row>
    <row r="105" spans="1:24" x14ac:dyDescent="0.25">
      <c r="A105" s="233" t="s">
        <v>755</v>
      </c>
      <c r="B105" s="234" t="s">
        <v>816</v>
      </c>
      <c r="C105" s="233"/>
      <c r="D105" s="233"/>
      <c r="E105" s="96" t="s">
        <v>878</v>
      </c>
      <c r="F105" s="235">
        <v>0</v>
      </c>
      <c r="G105" s="235">
        <v>0</v>
      </c>
      <c r="H105" s="235">
        <v>0</v>
      </c>
      <c r="I105" s="235">
        <v>0</v>
      </c>
      <c r="J105" s="235">
        <v>0</v>
      </c>
      <c r="K105" s="96" t="s">
        <v>878</v>
      </c>
      <c r="L105" s="235">
        <v>0</v>
      </c>
      <c r="M105" s="235">
        <v>0</v>
      </c>
      <c r="N105" s="235">
        <v>0</v>
      </c>
      <c r="O105" s="235">
        <v>0</v>
      </c>
      <c r="P105" s="235">
        <v>0</v>
      </c>
      <c r="Q105" s="240">
        <v>0</v>
      </c>
      <c r="R105" s="240">
        <v>0</v>
      </c>
      <c r="S105" s="242">
        <v>0</v>
      </c>
      <c r="T105" s="242">
        <v>0</v>
      </c>
      <c r="U105" s="242">
        <v>0</v>
      </c>
      <c r="V105" s="366"/>
      <c r="W105" s="367"/>
      <c r="X105" s="345"/>
    </row>
    <row r="106" spans="1:24" x14ac:dyDescent="0.25">
      <c r="A106" s="233" t="s">
        <v>110</v>
      </c>
      <c r="B106" s="234" t="s">
        <v>755</v>
      </c>
      <c r="C106" s="233"/>
      <c r="D106" s="233"/>
      <c r="E106" s="96" t="s">
        <v>878</v>
      </c>
      <c r="F106" s="235">
        <v>0</v>
      </c>
      <c r="G106" s="235">
        <v>0</v>
      </c>
      <c r="H106" s="235">
        <v>0</v>
      </c>
      <c r="I106" s="235">
        <v>0</v>
      </c>
      <c r="J106" s="235">
        <v>0</v>
      </c>
      <c r="K106" s="96" t="s">
        <v>878</v>
      </c>
      <c r="L106" s="235">
        <v>0</v>
      </c>
      <c r="M106" s="235">
        <v>0</v>
      </c>
      <c r="N106" s="235">
        <v>0</v>
      </c>
      <c r="O106" s="235">
        <v>0</v>
      </c>
      <c r="P106" s="235">
        <v>0</v>
      </c>
      <c r="Q106" s="240">
        <v>0</v>
      </c>
      <c r="R106" s="240">
        <v>0</v>
      </c>
      <c r="S106" s="242">
        <v>0</v>
      </c>
      <c r="T106" s="242">
        <v>0</v>
      </c>
      <c r="U106" s="242">
        <v>0</v>
      </c>
      <c r="V106" s="366"/>
      <c r="W106" s="367"/>
      <c r="X106" s="345"/>
    </row>
    <row r="107" spans="1:24" ht="31.5" x14ac:dyDescent="0.25">
      <c r="A107" s="233" t="s">
        <v>110</v>
      </c>
      <c r="B107" s="234" t="s">
        <v>839</v>
      </c>
      <c r="C107" s="233"/>
      <c r="D107" s="233"/>
      <c r="E107" s="96" t="s">
        <v>878</v>
      </c>
      <c r="F107" s="235">
        <v>0</v>
      </c>
      <c r="G107" s="235">
        <v>0</v>
      </c>
      <c r="H107" s="235">
        <v>0</v>
      </c>
      <c r="I107" s="235">
        <v>0</v>
      </c>
      <c r="J107" s="235">
        <v>0</v>
      </c>
      <c r="K107" s="96" t="s">
        <v>878</v>
      </c>
      <c r="L107" s="235">
        <v>0</v>
      </c>
      <c r="M107" s="235">
        <v>0</v>
      </c>
      <c r="N107" s="235">
        <v>0</v>
      </c>
      <c r="O107" s="235">
        <v>0</v>
      </c>
      <c r="P107" s="235">
        <v>0</v>
      </c>
      <c r="Q107" s="240">
        <v>0</v>
      </c>
      <c r="R107" s="240">
        <v>0</v>
      </c>
      <c r="S107" s="242">
        <v>0</v>
      </c>
      <c r="T107" s="242">
        <v>0</v>
      </c>
      <c r="U107" s="242">
        <v>0</v>
      </c>
      <c r="V107" s="366"/>
      <c r="W107" s="367"/>
      <c r="X107" s="345"/>
    </row>
    <row r="108" spans="1:24" x14ac:dyDescent="0.25">
      <c r="A108" s="233" t="s">
        <v>110</v>
      </c>
      <c r="B108" s="234" t="s">
        <v>816</v>
      </c>
      <c r="C108" s="233"/>
      <c r="D108" s="233"/>
      <c r="E108" s="96" t="s">
        <v>878</v>
      </c>
      <c r="F108" s="235">
        <v>0</v>
      </c>
      <c r="G108" s="235">
        <v>0</v>
      </c>
      <c r="H108" s="235">
        <v>0</v>
      </c>
      <c r="I108" s="235">
        <v>0</v>
      </c>
      <c r="J108" s="235">
        <v>0</v>
      </c>
      <c r="K108" s="96" t="s">
        <v>878</v>
      </c>
      <c r="L108" s="235">
        <v>0</v>
      </c>
      <c r="M108" s="235">
        <v>0</v>
      </c>
      <c r="N108" s="235">
        <v>0</v>
      </c>
      <c r="O108" s="235">
        <v>0</v>
      </c>
      <c r="P108" s="235">
        <v>0</v>
      </c>
      <c r="Q108" s="240">
        <v>0</v>
      </c>
      <c r="R108" s="240">
        <v>0</v>
      </c>
      <c r="S108" s="242">
        <v>0</v>
      </c>
      <c r="T108" s="242">
        <v>0</v>
      </c>
      <c r="U108" s="242">
        <v>0</v>
      </c>
      <c r="V108" s="366"/>
      <c r="W108" s="367"/>
      <c r="X108" s="345"/>
    </row>
    <row r="109" spans="1:24" x14ac:dyDescent="0.25">
      <c r="A109" s="233" t="s">
        <v>755</v>
      </c>
      <c r="B109" s="234" t="s">
        <v>816</v>
      </c>
      <c r="C109" s="233"/>
      <c r="D109" s="233"/>
      <c r="E109" s="96" t="s">
        <v>878</v>
      </c>
      <c r="F109" s="235">
        <v>0</v>
      </c>
      <c r="G109" s="235">
        <v>0</v>
      </c>
      <c r="H109" s="235">
        <v>0</v>
      </c>
      <c r="I109" s="235">
        <v>0</v>
      </c>
      <c r="J109" s="235">
        <v>0</v>
      </c>
      <c r="K109" s="96" t="s">
        <v>878</v>
      </c>
      <c r="L109" s="235">
        <v>0</v>
      </c>
      <c r="M109" s="235">
        <v>0</v>
      </c>
      <c r="N109" s="235">
        <v>0</v>
      </c>
      <c r="O109" s="235">
        <v>0</v>
      </c>
      <c r="P109" s="235">
        <v>0</v>
      </c>
      <c r="Q109" s="240">
        <v>0</v>
      </c>
      <c r="R109" s="240">
        <v>0</v>
      </c>
      <c r="S109" s="242">
        <v>0</v>
      </c>
      <c r="T109" s="242">
        <v>0</v>
      </c>
      <c r="U109" s="242">
        <v>0</v>
      </c>
      <c r="V109" s="366"/>
      <c r="W109" s="367"/>
      <c r="X109" s="345"/>
    </row>
    <row r="110" spans="1:24" x14ac:dyDescent="0.25">
      <c r="A110" s="233" t="s">
        <v>111</v>
      </c>
      <c r="B110" s="234" t="s">
        <v>755</v>
      </c>
      <c r="C110" s="233"/>
      <c r="D110" s="233"/>
      <c r="E110" s="96" t="s">
        <v>878</v>
      </c>
      <c r="F110" s="235">
        <v>0</v>
      </c>
      <c r="G110" s="235">
        <v>0</v>
      </c>
      <c r="H110" s="235">
        <v>0</v>
      </c>
      <c r="I110" s="235">
        <v>0</v>
      </c>
      <c r="J110" s="235">
        <v>0</v>
      </c>
      <c r="K110" s="96" t="s">
        <v>878</v>
      </c>
      <c r="L110" s="235">
        <v>0</v>
      </c>
      <c r="M110" s="235">
        <v>0</v>
      </c>
      <c r="N110" s="235">
        <v>0</v>
      </c>
      <c r="O110" s="235">
        <v>0</v>
      </c>
      <c r="P110" s="235">
        <v>0</v>
      </c>
      <c r="Q110" s="240">
        <v>0</v>
      </c>
      <c r="R110" s="240">
        <v>0</v>
      </c>
      <c r="S110" s="242">
        <v>0</v>
      </c>
      <c r="T110" s="242">
        <v>0</v>
      </c>
      <c r="U110" s="242">
        <v>0</v>
      </c>
      <c r="V110" s="366"/>
      <c r="W110" s="367"/>
      <c r="X110" s="345"/>
    </row>
    <row r="111" spans="1:24" ht="31.5" x14ac:dyDescent="0.25">
      <c r="A111" s="233" t="s">
        <v>111</v>
      </c>
      <c r="B111" s="234" t="s">
        <v>840</v>
      </c>
      <c r="C111" s="233"/>
      <c r="D111" s="233"/>
      <c r="E111" s="96" t="s">
        <v>878</v>
      </c>
      <c r="F111" s="235">
        <v>0</v>
      </c>
      <c r="G111" s="235">
        <v>0</v>
      </c>
      <c r="H111" s="235">
        <v>0</v>
      </c>
      <c r="I111" s="235">
        <v>0</v>
      </c>
      <c r="J111" s="235">
        <v>0</v>
      </c>
      <c r="K111" s="96" t="s">
        <v>878</v>
      </c>
      <c r="L111" s="235">
        <v>0</v>
      </c>
      <c r="M111" s="235">
        <v>0</v>
      </c>
      <c r="N111" s="235">
        <v>0</v>
      </c>
      <c r="O111" s="235">
        <v>0</v>
      </c>
      <c r="P111" s="235">
        <v>0</v>
      </c>
      <c r="Q111" s="240">
        <v>0</v>
      </c>
      <c r="R111" s="240">
        <v>0</v>
      </c>
      <c r="S111" s="242">
        <v>0</v>
      </c>
      <c r="T111" s="242">
        <v>0</v>
      </c>
      <c r="U111" s="242">
        <v>0</v>
      </c>
      <c r="V111" s="366"/>
      <c r="W111" s="367"/>
      <c r="X111" s="345"/>
    </row>
    <row r="112" spans="1:24" x14ac:dyDescent="0.25">
      <c r="A112" s="233" t="s">
        <v>111</v>
      </c>
      <c r="B112" s="234" t="s">
        <v>816</v>
      </c>
      <c r="C112" s="233"/>
      <c r="D112" s="233"/>
      <c r="E112" s="96" t="s">
        <v>878</v>
      </c>
      <c r="F112" s="235">
        <v>0</v>
      </c>
      <c r="G112" s="235">
        <v>0</v>
      </c>
      <c r="H112" s="235">
        <v>0</v>
      </c>
      <c r="I112" s="235">
        <v>0</v>
      </c>
      <c r="J112" s="235">
        <v>0</v>
      </c>
      <c r="K112" s="96" t="s">
        <v>878</v>
      </c>
      <c r="L112" s="235">
        <v>0</v>
      </c>
      <c r="M112" s="235">
        <v>0</v>
      </c>
      <c r="N112" s="235">
        <v>0</v>
      </c>
      <c r="O112" s="235">
        <v>0</v>
      </c>
      <c r="P112" s="235">
        <v>0</v>
      </c>
      <c r="Q112" s="240">
        <v>0</v>
      </c>
      <c r="R112" s="240">
        <v>0</v>
      </c>
      <c r="S112" s="242">
        <v>0</v>
      </c>
      <c r="T112" s="242">
        <v>0</v>
      </c>
      <c r="U112" s="242">
        <v>0</v>
      </c>
      <c r="V112" s="366"/>
      <c r="W112" s="367"/>
      <c r="X112" s="345"/>
    </row>
    <row r="113" spans="1:24" x14ac:dyDescent="0.25">
      <c r="A113" s="233" t="s">
        <v>755</v>
      </c>
      <c r="B113" s="234" t="s">
        <v>816</v>
      </c>
      <c r="C113" s="233"/>
      <c r="D113" s="233"/>
      <c r="E113" s="96" t="s">
        <v>878</v>
      </c>
      <c r="F113" s="235">
        <v>0</v>
      </c>
      <c r="G113" s="235">
        <v>0</v>
      </c>
      <c r="H113" s="235">
        <v>0</v>
      </c>
      <c r="I113" s="235">
        <v>0</v>
      </c>
      <c r="J113" s="235">
        <v>0</v>
      </c>
      <c r="K113" s="96" t="s">
        <v>878</v>
      </c>
      <c r="L113" s="235">
        <v>0</v>
      </c>
      <c r="M113" s="235">
        <v>0</v>
      </c>
      <c r="N113" s="235">
        <v>0</v>
      </c>
      <c r="O113" s="235">
        <v>0</v>
      </c>
      <c r="P113" s="235">
        <v>0</v>
      </c>
      <c r="Q113" s="240">
        <v>0</v>
      </c>
      <c r="R113" s="240">
        <v>0</v>
      </c>
      <c r="S113" s="242">
        <v>0</v>
      </c>
      <c r="T113" s="242">
        <v>0</v>
      </c>
      <c r="U113" s="242">
        <v>0</v>
      </c>
      <c r="V113" s="366"/>
      <c r="W113" s="367"/>
      <c r="X113" s="345"/>
    </row>
    <row r="114" spans="1:24" x14ac:dyDescent="0.25">
      <c r="A114" s="233" t="s">
        <v>112</v>
      </c>
      <c r="B114" s="234" t="s">
        <v>755</v>
      </c>
      <c r="C114" s="233"/>
      <c r="D114" s="233"/>
      <c r="E114" s="96" t="s">
        <v>878</v>
      </c>
      <c r="F114" s="235">
        <v>0</v>
      </c>
      <c r="G114" s="235">
        <v>0</v>
      </c>
      <c r="H114" s="235">
        <v>0</v>
      </c>
      <c r="I114" s="235">
        <v>0</v>
      </c>
      <c r="J114" s="235">
        <v>0</v>
      </c>
      <c r="K114" s="96" t="s">
        <v>878</v>
      </c>
      <c r="L114" s="235">
        <v>0</v>
      </c>
      <c r="M114" s="235">
        <v>0</v>
      </c>
      <c r="N114" s="235">
        <v>0</v>
      </c>
      <c r="O114" s="235">
        <v>0</v>
      </c>
      <c r="P114" s="235">
        <v>0</v>
      </c>
      <c r="Q114" s="240">
        <v>0</v>
      </c>
      <c r="R114" s="240">
        <v>0</v>
      </c>
      <c r="S114" s="242">
        <v>0</v>
      </c>
      <c r="T114" s="242">
        <v>0</v>
      </c>
      <c r="U114" s="242">
        <v>0</v>
      </c>
      <c r="V114" s="366"/>
      <c r="W114" s="367"/>
      <c r="X114" s="345"/>
    </row>
    <row r="115" spans="1:24" ht="31.5" x14ac:dyDescent="0.25">
      <c r="A115" s="233" t="s">
        <v>112</v>
      </c>
      <c r="B115" s="234" t="s">
        <v>841</v>
      </c>
      <c r="C115" s="233"/>
      <c r="D115" s="233"/>
      <c r="E115" s="96" t="s">
        <v>878</v>
      </c>
      <c r="F115" s="235">
        <v>0</v>
      </c>
      <c r="G115" s="235">
        <v>0</v>
      </c>
      <c r="H115" s="235">
        <v>0</v>
      </c>
      <c r="I115" s="235">
        <v>0</v>
      </c>
      <c r="J115" s="235">
        <v>0</v>
      </c>
      <c r="K115" s="96" t="s">
        <v>878</v>
      </c>
      <c r="L115" s="235">
        <v>0</v>
      </c>
      <c r="M115" s="235">
        <v>0</v>
      </c>
      <c r="N115" s="235">
        <v>0</v>
      </c>
      <c r="O115" s="235">
        <v>0</v>
      </c>
      <c r="P115" s="235">
        <v>0</v>
      </c>
      <c r="Q115" s="240">
        <v>0</v>
      </c>
      <c r="R115" s="240">
        <v>0</v>
      </c>
      <c r="S115" s="242">
        <v>0</v>
      </c>
      <c r="T115" s="242">
        <v>0</v>
      </c>
      <c r="U115" s="242">
        <v>0</v>
      </c>
      <c r="V115" s="366"/>
      <c r="W115" s="367"/>
      <c r="X115" s="345"/>
    </row>
    <row r="116" spans="1:24" x14ac:dyDescent="0.25">
      <c r="A116" s="233" t="s">
        <v>112</v>
      </c>
      <c r="B116" s="234" t="s">
        <v>816</v>
      </c>
      <c r="C116" s="233"/>
      <c r="D116" s="233"/>
      <c r="E116" s="96" t="s">
        <v>878</v>
      </c>
      <c r="F116" s="235">
        <v>0</v>
      </c>
      <c r="G116" s="235">
        <v>0</v>
      </c>
      <c r="H116" s="235">
        <v>0</v>
      </c>
      <c r="I116" s="235">
        <v>0</v>
      </c>
      <c r="J116" s="235">
        <v>0</v>
      </c>
      <c r="K116" s="96" t="s">
        <v>878</v>
      </c>
      <c r="L116" s="235">
        <v>0</v>
      </c>
      <c r="M116" s="235">
        <v>0</v>
      </c>
      <c r="N116" s="235">
        <v>0</v>
      </c>
      <c r="O116" s="235">
        <v>0</v>
      </c>
      <c r="P116" s="235">
        <v>0</v>
      </c>
      <c r="Q116" s="240">
        <v>0</v>
      </c>
      <c r="R116" s="240">
        <v>0</v>
      </c>
      <c r="S116" s="242">
        <v>0</v>
      </c>
      <c r="T116" s="242">
        <v>0</v>
      </c>
      <c r="U116" s="242">
        <v>0</v>
      </c>
      <c r="V116" s="366"/>
      <c r="W116" s="367"/>
      <c r="X116" s="345"/>
    </row>
    <row r="117" spans="1:24" x14ac:dyDescent="0.25">
      <c r="A117" s="233" t="s">
        <v>755</v>
      </c>
      <c r="B117" s="234" t="s">
        <v>816</v>
      </c>
      <c r="C117" s="233"/>
      <c r="D117" s="233"/>
      <c r="E117" s="96" t="s">
        <v>878</v>
      </c>
      <c r="F117" s="235">
        <v>0</v>
      </c>
      <c r="G117" s="235">
        <v>0</v>
      </c>
      <c r="H117" s="235">
        <v>0</v>
      </c>
      <c r="I117" s="235">
        <v>0</v>
      </c>
      <c r="J117" s="235">
        <v>0</v>
      </c>
      <c r="K117" s="96" t="s">
        <v>878</v>
      </c>
      <c r="L117" s="235">
        <v>0</v>
      </c>
      <c r="M117" s="235">
        <v>0</v>
      </c>
      <c r="N117" s="235">
        <v>0</v>
      </c>
      <c r="O117" s="235">
        <v>0</v>
      </c>
      <c r="P117" s="235">
        <v>0</v>
      </c>
      <c r="Q117" s="240">
        <v>0</v>
      </c>
      <c r="R117" s="240">
        <v>0</v>
      </c>
      <c r="S117" s="242">
        <v>0</v>
      </c>
      <c r="T117" s="242">
        <v>0</v>
      </c>
      <c r="U117" s="242">
        <v>0</v>
      </c>
      <c r="V117" s="366"/>
      <c r="W117" s="367"/>
      <c r="X117" s="345"/>
    </row>
    <row r="118" spans="1:24" x14ac:dyDescent="0.25">
      <c r="A118" s="233" t="s">
        <v>113</v>
      </c>
      <c r="B118" s="234" t="s">
        <v>755</v>
      </c>
      <c r="C118" s="233"/>
      <c r="D118" s="233"/>
      <c r="E118" s="96" t="s">
        <v>878</v>
      </c>
      <c r="F118" s="235">
        <v>0</v>
      </c>
      <c r="G118" s="235">
        <v>0</v>
      </c>
      <c r="H118" s="235">
        <v>0</v>
      </c>
      <c r="I118" s="235">
        <v>0</v>
      </c>
      <c r="J118" s="235">
        <v>0</v>
      </c>
      <c r="K118" s="96" t="s">
        <v>878</v>
      </c>
      <c r="L118" s="235">
        <v>0</v>
      </c>
      <c r="M118" s="235">
        <v>0</v>
      </c>
      <c r="N118" s="235">
        <v>0</v>
      </c>
      <c r="O118" s="235">
        <v>0</v>
      </c>
      <c r="P118" s="235">
        <v>0</v>
      </c>
      <c r="Q118" s="240">
        <v>0</v>
      </c>
      <c r="R118" s="240">
        <v>0</v>
      </c>
      <c r="S118" s="242">
        <v>0</v>
      </c>
      <c r="T118" s="242">
        <v>0</v>
      </c>
      <c r="U118" s="242">
        <v>0</v>
      </c>
      <c r="V118" s="366"/>
      <c r="W118" s="367"/>
      <c r="X118" s="345"/>
    </row>
    <row r="119" spans="1:24" ht="47.25" x14ac:dyDescent="0.25">
      <c r="A119" s="233" t="s">
        <v>113</v>
      </c>
      <c r="B119" s="234" t="s">
        <v>842</v>
      </c>
      <c r="C119" s="233"/>
      <c r="D119" s="233"/>
      <c r="E119" s="96" t="s">
        <v>878</v>
      </c>
      <c r="F119" s="235">
        <v>0</v>
      </c>
      <c r="G119" s="235">
        <v>0</v>
      </c>
      <c r="H119" s="235">
        <v>0</v>
      </c>
      <c r="I119" s="235">
        <v>0</v>
      </c>
      <c r="J119" s="238">
        <v>161</v>
      </c>
      <c r="K119" s="96" t="s">
        <v>878</v>
      </c>
      <c r="L119" s="235">
        <v>0</v>
      </c>
      <c r="M119" s="235">
        <v>0</v>
      </c>
      <c r="N119" s="235">
        <v>0</v>
      </c>
      <c r="O119" s="235">
        <v>0</v>
      </c>
      <c r="P119" s="235">
        <v>0</v>
      </c>
      <c r="Q119" s="240">
        <v>0</v>
      </c>
      <c r="R119" s="240">
        <v>0</v>
      </c>
      <c r="S119" s="242">
        <v>0</v>
      </c>
      <c r="T119" s="242">
        <v>0</v>
      </c>
      <c r="U119" s="242">
        <v>-161</v>
      </c>
      <c r="V119" s="366"/>
      <c r="W119" s="367"/>
      <c r="X119" s="345"/>
    </row>
    <row r="120" spans="1:24" ht="48.75" customHeight="1" x14ac:dyDescent="0.25">
      <c r="A120" s="233" t="s">
        <v>888</v>
      </c>
      <c r="B120" s="234" t="s">
        <v>889</v>
      </c>
      <c r="C120" s="233" t="s">
        <v>890</v>
      </c>
      <c r="D120" s="233"/>
      <c r="E120" s="96" t="s">
        <v>878</v>
      </c>
      <c r="F120" s="235">
        <v>0</v>
      </c>
      <c r="G120" s="235">
        <v>0</v>
      </c>
      <c r="H120" s="235">
        <v>0</v>
      </c>
      <c r="I120" s="235">
        <v>0</v>
      </c>
      <c r="J120" s="238">
        <v>161</v>
      </c>
      <c r="K120" s="96" t="s">
        <v>878</v>
      </c>
      <c r="L120" s="235">
        <v>0</v>
      </c>
      <c r="M120" s="235">
        <v>0</v>
      </c>
      <c r="N120" s="235">
        <v>0</v>
      </c>
      <c r="O120" s="235">
        <v>0</v>
      </c>
      <c r="P120" s="235">
        <v>0</v>
      </c>
      <c r="Q120" s="240">
        <v>0</v>
      </c>
      <c r="R120" s="240">
        <v>0</v>
      </c>
      <c r="S120" s="242">
        <v>0</v>
      </c>
      <c r="T120" s="242">
        <v>0</v>
      </c>
      <c r="U120" s="242">
        <f>P120-J120</f>
        <v>-161</v>
      </c>
      <c r="V120" s="368" t="s">
        <v>912</v>
      </c>
      <c r="W120" s="369"/>
      <c r="X120" s="347"/>
    </row>
    <row r="121" spans="1:24" x14ac:dyDescent="0.25">
      <c r="A121" s="233" t="s">
        <v>114</v>
      </c>
      <c r="B121" s="234" t="s">
        <v>755</v>
      </c>
      <c r="C121" s="233"/>
      <c r="D121" s="233"/>
      <c r="E121" s="96" t="s">
        <v>878</v>
      </c>
      <c r="F121" s="235">
        <v>0</v>
      </c>
      <c r="G121" s="235">
        <v>0</v>
      </c>
      <c r="H121" s="235">
        <v>0</v>
      </c>
      <c r="I121" s="235">
        <v>0</v>
      </c>
      <c r="J121" s="237">
        <v>0</v>
      </c>
      <c r="K121" s="96" t="s">
        <v>878</v>
      </c>
      <c r="L121" s="235">
        <v>0</v>
      </c>
      <c r="M121" s="235">
        <v>0</v>
      </c>
      <c r="N121" s="235">
        <v>0</v>
      </c>
      <c r="O121" s="235">
        <v>0</v>
      </c>
      <c r="P121" s="235">
        <v>0</v>
      </c>
      <c r="Q121" s="240">
        <v>0</v>
      </c>
      <c r="R121" s="240">
        <v>0</v>
      </c>
      <c r="S121" s="242">
        <v>0</v>
      </c>
      <c r="T121" s="242">
        <v>0</v>
      </c>
      <c r="U121" s="242">
        <v>0</v>
      </c>
      <c r="V121" s="366"/>
      <c r="W121" s="367"/>
      <c r="X121" s="345"/>
    </row>
    <row r="122" spans="1:24" ht="47.25" x14ac:dyDescent="0.25">
      <c r="A122" s="233" t="s">
        <v>114</v>
      </c>
      <c r="B122" s="234" t="s">
        <v>843</v>
      </c>
      <c r="C122" s="233"/>
      <c r="D122" s="233"/>
      <c r="E122" s="96" t="s">
        <v>878</v>
      </c>
      <c r="F122" s="235">
        <v>0</v>
      </c>
      <c r="G122" s="235">
        <v>0</v>
      </c>
      <c r="H122" s="235">
        <v>0</v>
      </c>
      <c r="I122" s="235">
        <v>0</v>
      </c>
      <c r="J122" s="237">
        <v>0</v>
      </c>
      <c r="K122" s="96" t="s">
        <v>878</v>
      </c>
      <c r="L122" s="235">
        <v>0</v>
      </c>
      <c r="M122" s="235">
        <v>0</v>
      </c>
      <c r="N122" s="235">
        <v>0</v>
      </c>
      <c r="O122" s="235">
        <v>0</v>
      </c>
      <c r="P122" s="235">
        <v>0</v>
      </c>
      <c r="Q122" s="240">
        <v>0</v>
      </c>
      <c r="R122" s="240">
        <v>0</v>
      </c>
      <c r="S122" s="242">
        <v>0</v>
      </c>
      <c r="T122" s="242">
        <v>0</v>
      </c>
      <c r="U122" s="242">
        <v>0</v>
      </c>
      <c r="V122" s="366"/>
      <c r="W122" s="367"/>
      <c r="X122" s="345"/>
    </row>
    <row r="123" spans="1:24" x14ac:dyDescent="0.25">
      <c r="A123" s="233" t="s">
        <v>114</v>
      </c>
      <c r="B123" s="234" t="s">
        <v>816</v>
      </c>
      <c r="C123" s="233"/>
      <c r="D123" s="233"/>
      <c r="E123" s="96" t="s">
        <v>878</v>
      </c>
      <c r="F123" s="235">
        <v>0</v>
      </c>
      <c r="G123" s="235">
        <v>0</v>
      </c>
      <c r="H123" s="235">
        <v>0</v>
      </c>
      <c r="I123" s="235">
        <v>0</v>
      </c>
      <c r="J123" s="237">
        <v>0</v>
      </c>
      <c r="K123" s="96" t="s">
        <v>878</v>
      </c>
      <c r="L123" s="235">
        <v>0</v>
      </c>
      <c r="M123" s="235">
        <v>0</v>
      </c>
      <c r="N123" s="235">
        <v>0</v>
      </c>
      <c r="O123" s="235">
        <v>0</v>
      </c>
      <c r="P123" s="235">
        <v>0</v>
      </c>
      <c r="Q123" s="240">
        <v>0</v>
      </c>
      <c r="R123" s="240">
        <v>0</v>
      </c>
      <c r="S123" s="242">
        <v>0</v>
      </c>
      <c r="T123" s="242">
        <v>0</v>
      </c>
      <c r="U123" s="242">
        <v>0</v>
      </c>
      <c r="V123" s="366"/>
      <c r="W123" s="367"/>
      <c r="X123" s="345"/>
    </row>
    <row r="124" spans="1:24" x14ac:dyDescent="0.25">
      <c r="A124" s="233" t="s">
        <v>755</v>
      </c>
      <c r="B124" s="234" t="s">
        <v>816</v>
      </c>
      <c r="C124" s="233"/>
      <c r="D124" s="233"/>
      <c r="E124" s="96" t="s">
        <v>878</v>
      </c>
      <c r="F124" s="235">
        <v>0</v>
      </c>
      <c r="G124" s="235">
        <v>0</v>
      </c>
      <c r="H124" s="235">
        <v>0</v>
      </c>
      <c r="I124" s="235">
        <v>0</v>
      </c>
      <c r="J124" s="237">
        <v>0</v>
      </c>
      <c r="K124" s="96" t="s">
        <v>878</v>
      </c>
      <c r="L124" s="235">
        <v>0</v>
      </c>
      <c r="M124" s="235">
        <v>0</v>
      </c>
      <c r="N124" s="235">
        <v>0</v>
      </c>
      <c r="O124" s="235">
        <v>0</v>
      </c>
      <c r="P124" s="235">
        <v>0</v>
      </c>
      <c r="Q124" s="240">
        <v>0</v>
      </c>
      <c r="R124" s="240">
        <v>0</v>
      </c>
      <c r="S124" s="242">
        <v>0</v>
      </c>
      <c r="T124" s="242">
        <v>0</v>
      </c>
      <c r="U124" s="242">
        <v>0</v>
      </c>
      <c r="V124" s="366"/>
      <c r="W124" s="367"/>
      <c r="X124" s="345"/>
    </row>
    <row r="125" spans="1:24" x14ac:dyDescent="0.25">
      <c r="A125" s="233" t="s">
        <v>115</v>
      </c>
      <c r="B125" s="234" t="s">
        <v>755</v>
      </c>
      <c r="C125" s="233"/>
      <c r="D125" s="233"/>
      <c r="E125" s="96" t="s">
        <v>878</v>
      </c>
      <c r="F125" s="235">
        <v>0</v>
      </c>
      <c r="G125" s="235">
        <v>0</v>
      </c>
      <c r="H125" s="235">
        <v>0</v>
      </c>
      <c r="I125" s="235">
        <v>0</v>
      </c>
      <c r="J125" s="237">
        <v>0</v>
      </c>
      <c r="K125" s="96" t="s">
        <v>878</v>
      </c>
      <c r="L125" s="235">
        <v>0</v>
      </c>
      <c r="M125" s="235">
        <v>0</v>
      </c>
      <c r="N125" s="235">
        <v>0</v>
      </c>
      <c r="O125" s="235">
        <v>0</v>
      </c>
      <c r="P125" s="235">
        <v>0</v>
      </c>
      <c r="Q125" s="240">
        <v>0</v>
      </c>
      <c r="R125" s="240">
        <v>0</v>
      </c>
      <c r="S125" s="242">
        <v>0</v>
      </c>
      <c r="T125" s="242">
        <v>0</v>
      </c>
      <c r="U125" s="242">
        <v>0</v>
      </c>
      <c r="V125" s="366"/>
      <c r="W125" s="367"/>
      <c r="X125" s="345"/>
    </row>
    <row r="126" spans="1:24" ht="47.25" x14ac:dyDescent="0.25">
      <c r="A126" s="233" t="s">
        <v>115</v>
      </c>
      <c r="B126" s="234" t="s">
        <v>844</v>
      </c>
      <c r="C126" s="233"/>
      <c r="D126" s="233"/>
      <c r="E126" s="96" t="s">
        <v>878</v>
      </c>
      <c r="F126" s="235">
        <v>0</v>
      </c>
      <c r="G126" s="235">
        <v>0</v>
      </c>
      <c r="H126" s="235">
        <v>0</v>
      </c>
      <c r="I126" s="235">
        <v>0</v>
      </c>
      <c r="J126" s="237">
        <v>0</v>
      </c>
      <c r="K126" s="96" t="s">
        <v>878</v>
      </c>
      <c r="L126" s="235">
        <v>0</v>
      </c>
      <c r="M126" s="235">
        <v>0</v>
      </c>
      <c r="N126" s="235">
        <v>0</v>
      </c>
      <c r="O126" s="235">
        <v>0</v>
      </c>
      <c r="P126" s="235">
        <v>0</v>
      </c>
      <c r="Q126" s="240">
        <v>0</v>
      </c>
      <c r="R126" s="240">
        <v>0</v>
      </c>
      <c r="S126" s="242">
        <v>0</v>
      </c>
      <c r="T126" s="242">
        <v>0</v>
      </c>
      <c r="U126" s="242">
        <v>0</v>
      </c>
      <c r="V126" s="366"/>
      <c r="W126" s="367"/>
      <c r="X126" s="345"/>
    </row>
    <row r="127" spans="1:24" x14ac:dyDescent="0.25">
      <c r="A127" s="233" t="s">
        <v>115</v>
      </c>
      <c r="B127" s="234" t="s">
        <v>816</v>
      </c>
      <c r="C127" s="233"/>
      <c r="D127" s="233"/>
      <c r="E127" s="96" t="s">
        <v>878</v>
      </c>
      <c r="F127" s="235">
        <v>0</v>
      </c>
      <c r="G127" s="235">
        <v>0</v>
      </c>
      <c r="H127" s="235">
        <v>0</v>
      </c>
      <c r="I127" s="235">
        <v>0</v>
      </c>
      <c r="J127" s="237">
        <v>0</v>
      </c>
      <c r="K127" s="96" t="s">
        <v>878</v>
      </c>
      <c r="L127" s="235">
        <v>0</v>
      </c>
      <c r="M127" s="235">
        <v>0</v>
      </c>
      <c r="N127" s="235">
        <v>0</v>
      </c>
      <c r="O127" s="235">
        <v>0</v>
      </c>
      <c r="P127" s="235">
        <v>0</v>
      </c>
      <c r="Q127" s="240">
        <v>0</v>
      </c>
      <c r="R127" s="240">
        <v>0</v>
      </c>
      <c r="S127" s="242">
        <v>0</v>
      </c>
      <c r="T127" s="242">
        <v>0</v>
      </c>
      <c r="U127" s="242">
        <v>0</v>
      </c>
      <c r="V127" s="366"/>
      <c r="W127" s="367"/>
      <c r="X127" s="345"/>
    </row>
    <row r="128" spans="1:24" x14ac:dyDescent="0.25">
      <c r="A128" s="233" t="s">
        <v>755</v>
      </c>
      <c r="B128" s="234" t="s">
        <v>816</v>
      </c>
      <c r="C128" s="233"/>
      <c r="D128" s="233"/>
      <c r="E128" s="96" t="s">
        <v>878</v>
      </c>
      <c r="F128" s="235">
        <v>0</v>
      </c>
      <c r="G128" s="235">
        <v>0</v>
      </c>
      <c r="H128" s="235">
        <v>0</v>
      </c>
      <c r="I128" s="235">
        <v>0</v>
      </c>
      <c r="J128" s="237">
        <v>0</v>
      </c>
      <c r="K128" s="96" t="s">
        <v>878</v>
      </c>
      <c r="L128" s="235">
        <v>0</v>
      </c>
      <c r="M128" s="235">
        <v>0</v>
      </c>
      <c r="N128" s="235">
        <v>0</v>
      </c>
      <c r="O128" s="235">
        <v>0</v>
      </c>
      <c r="P128" s="235">
        <v>0</v>
      </c>
      <c r="Q128" s="240">
        <v>0</v>
      </c>
      <c r="R128" s="240">
        <v>0</v>
      </c>
      <c r="S128" s="242">
        <v>0</v>
      </c>
      <c r="T128" s="242">
        <v>0</v>
      </c>
      <c r="U128" s="242">
        <v>0</v>
      </c>
      <c r="V128" s="366"/>
      <c r="W128" s="367"/>
      <c r="X128" s="345"/>
    </row>
    <row r="129" spans="1:24" x14ac:dyDescent="0.25">
      <c r="A129" s="233" t="s">
        <v>845</v>
      </c>
      <c r="B129" s="234" t="s">
        <v>755</v>
      </c>
      <c r="C129" s="233"/>
      <c r="D129" s="233"/>
      <c r="E129" s="96" t="s">
        <v>878</v>
      </c>
      <c r="F129" s="235">
        <v>0</v>
      </c>
      <c r="G129" s="235">
        <v>0</v>
      </c>
      <c r="H129" s="235">
        <v>0</v>
      </c>
      <c r="I129" s="235">
        <v>0</v>
      </c>
      <c r="J129" s="237">
        <v>0</v>
      </c>
      <c r="K129" s="96" t="s">
        <v>878</v>
      </c>
      <c r="L129" s="235">
        <v>0</v>
      </c>
      <c r="M129" s="235">
        <v>0</v>
      </c>
      <c r="N129" s="235">
        <v>0</v>
      </c>
      <c r="O129" s="235">
        <v>0</v>
      </c>
      <c r="P129" s="235">
        <v>0</v>
      </c>
      <c r="Q129" s="240">
        <v>0</v>
      </c>
      <c r="R129" s="240">
        <v>0</v>
      </c>
      <c r="S129" s="242">
        <v>0</v>
      </c>
      <c r="T129" s="242">
        <v>0</v>
      </c>
      <c r="U129" s="242">
        <v>0</v>
      </c>
      <c r="V129" s="366"/>
      <c r="W129" s="367"/>
      <c r="X129" s="345"/>
    </row>
    <row r="130" spans="1:24" ht="47.25" x14ac:dyDescent="0.25">
      <c r="A130" s="233" t="s">
        <v>845</v>
      </c>
      <c r="B130" s="234" t="s">
        <v>846</v>
      </c>
      <c r="C130" s="233"/>
      <c r="D130" s="233"/>
      <c r="E130" s="96" t="s">
        <v>878</v>
      </c>
      <c r="F130" s="235">
        <v>0</v>
      </c>
      <c r="G130" s="235">
        <v>0</v>
      </c>
      <c r="H130" s="235">
        <v>0</v>
      </c>
      <c r="I130" s="235">
        <v>0</v>
      </c>
      <c r="J130" s="237">
        <v>0</v>
      </c>
      <c r="K130" s="96" t="s">
        <v>878</v>
      </c>
      <c r="L130" s="235">
        <v>0</v>
      </c>
      <c r="M130" s="235">
        <v>0</v>
      </c>
      <c r="N130" s="235">
        <v>0</v>
      </c>
      <c r="O130" s="235">
        <v>0</v>
      </c>
      <c r="P130" s="235">
        <v>0</v>
      </c>
      <c r="Q130" s="240">
        <v>0</v>
      </c>
      <c r="R130" s="240">
        <v>0</v>
      </c>
      <c r="S130" s="242">
        <v>0</v>
      </c>
      <c r="T130" s="242">
        <v>0</v>
      </c>
      <c r="U130" s="242">
        <v>0</v>
      </c>
      <c r="V130" s="366"/>
      <c r="W130" s="367"/>
      <c r="X130" s="345"/>
    </row>
    <row r="131" spans="1:24" x14ac:dyDescent="0.25">
      <c r="A131" s="233" t="s">
        <v>845</v>
      </c>
      <c r="B131" s="234" t="s">
        <v>816</v>
      </c>
      <c r="C131" s="233"/>
      <c r="D131" s="233"/>
      <c r="E131" s="96" t="s">
        <v>878</v>
      </c>
      <c r="F131" s="235">
        <v>0</v>
      </c>
      <c r="G131" s="235">
        <v>0</v>
      </c>
      <c r="H131" s="235">
        <v>0</v>
      </c>
      <c r="I131" s="235">
        <v>0</v>
      </c>
      <c r="J131" s="237">
        <v>0</v>
      </c>
      <c r="K131" s="96" t="s">
        <v>878</v>
      </c>
      <c r="L131" s="235">
        <v>0</v>
      </c>
      <c r="M131" s="235">
        <v>0</v>
      </c>
      <c r="N131" s="235">
        <v>0</v>
      </c>
      <c r="O131" s="235">
        <v>0</v>
      </c>
      <c r="P131" s="235">
        <v>0</v>
      </c>
      <c r="Q131" s="240">
        <v>0</v>
      </c>
      <c r="R131" s="240">
        <v>0</v>
      </c>
      <c r="S131" s="242">
        <v>0</v>
      </c>
      <c r="T131" s="242">
        <v>0</v>
      </c>
      <c r="U131" s="242">
        <v>0</v>
      </c>
      <c r="V131" s="366"/>
      <c r="W131" s="367"/>
      <c r="X131" s="345"/>
    </row>
    <row r="132" spans="1:24" x14ac:dyDescent="0.25">
      <c r="A132" s="233" t="s">
        <v>755</v>
      </c>
      <c r="B132" s="234" t="s">
        <v>816</v>
      </c>
      <c r="C132" s="233"/>
      <c r="D132" s="233"/>
      <c r="E132" s="96" t="s">
        <v>878</v>
      </c>
      <c r="F132" s="235">
        <v>0</v>
      </c>
      <c r="G132" s="235">
        <v>0</v>
      </c>
      <c r="H132" s="235">
        <v>0</v>
      </c>
      <c r="I132" s="235">
        <v>0</v>
      </c>
      <c r="J132" s="237">
        <v>0</v>
      </c>
      <c r="K132" s="96" t="s">
        <v>878</v>
      </c>
      <c r="L132" s="235">
        <v>0</v>
      </c>
      <c r="M132" s="235">
        <v>0</v>
      </c>
      <c r="N132" s="235">
        <v>0</v>
      </c>
      <c r="O132" s="235">
        <v>0</v>
      </c>
      <c r="P132" s="235">
        <v>0</v>
      </c>
      <c r="Q132" s="240">
        <v>0</v>
      </c>
      <c r="R132" s="240">
        <v>0</v>
      </c>
      <c r="S132" s="242">
        <v>0</v>
      </c>
      <c r="T132" s="242">
        <v>0</v>
      </c>
      <c r="U132" s="242">
        <v>0</v>
      </c>
      <c r="V132" s="366"/>
      <c r="W132" s="367"/>
      <c r="X132" s="345"/>
    </row>
    <row r="133" spans="1:24" x14ac:dyDescent="0.25">
      <c r="A133" s="233" t="s">
        <v>847</v>
      </c>
      <c r="B133" s="234" t="s">
        <v>755</v>
      </c>
      <c r="C133" s="233"/>
      <c r="D133" s="233"/>
      <c r="E133" s="96" t="s">
        <v>878</v>
      </c>
      <c r="F133" s="235">
        <v>0</v>
      </c>
      <c r="G133" s="235">
        <v>0</v>
      </c>
      <c r="H133" s="235">
        <v>0</v>
      </c>
      <c r="I133" s="235">
        <v>0</v>
      </c>
      <c r="J133" s="237">
        <v>0</v>
      </c>
      <c r="K133" s="96" t="s">
        <v>878</v>
      </c>
      <c r="L133" s="235">
        <v>0</v>
      </c>
      <c r="M133" s="235">
        <v>0</v>
      </c>
      <c r="N133" s="235">
        <v>0</v>
      </c>
      <c r="O133" s="235">
        <v>0</v>
      </c>
      <c r="P133" s="235">
        <v>0</v>
      </c>
      <c r="Q133" s="240">
        <v>0</v>
      </c>
      <c r="R133" s="240">
        <v>0</v>
      </c>
      <c r="S133" s="242">
        <v>0</v>
      </c>
      <c r="T133" s="242">
        <v>0</v>
      </c>
      <c r="U133" s="242">
        <v>0</v>
      </c>
      <c r="V133" s="366"/>
      <c r="W133" s="367"/>
      <c r="X133" s="345"/>
    </row>
    <row r="134" spans="1:24" ht="47.25" x14ac:dyDescent="0.25">
      <c r="A134" s="233" t="s">
        <v>848</v>
      </c>
      <c r="B134" s="234" t="s">
        <v>849</v>
      </c>
      <c r="C134" s="233"/>
      <c r="D134" s="233"/>
      <c r="E134" s="96" t="s">
        <v>878</v>
      </c>
      <c r="F134" s="235">
        <v>0</v>
      </c>
      <c r="G134" s="235">
        <v>0</v>
      </c>
      <c r="H134" s="235">
        <v>0</v>
      </c>
      <c r="I134" s="235">
        <v>0</v>
      </c>
      <c r="J134" s="237">
        <v>0</v>
      </c>
      <c r="K134" s="96" t="s">
        <v>878</v>
      </c>
      <c r="L134" s="235">
        <v>0</v>
      </c>
      <c r="M134" s="235">
        <v>0</v>
      </c>
      <c r="N134" s="235">
        <v>0</v>
      </c>
      <c r="O134" s="235">
        <v>0</v>
      </c>
      <c r="P134" s="235">
        <v>0</v>
      </c>
      <c r="Q134" s="240">
        <v>0</v>
      </c>
      <c r="R134" s="240">
        <v>0</v>
      </c>
      <c r="S134" s="242">
        <v>0</v>
      </c>
      <c r="T134" s="242">
        <v>0</v>
      </c>
      <c r="U134" s="242">
        <v>0</v>
      </c>
      <c r="V134" s="366"/>
      <c r="W134" s="367"/>
      <c r="X134" s="345"/>
    </row>
    <row r="135" spans="1:24" ht="31.5" x14ac:dyDescent="0.25">
      <c r="A135" s="233" t="s">
        <v>848</v>
      </c>
      <c r="B135" s="234" t="s">
        <v>850</v>
      </c>
      <c r="C135" s="233"/>
      <c r="D135" s="233"/>
      <c r="E135" s="96" t="s">
        <v>878</v>
      </c>
      <c r="F135" s="235">
        <v>0</v>
      </c>
      <c r="G135" s="235">
        <v>0</v>
      </c>
      <c r="H135" s="235">
        <v>0</v>
      </c>
      <c r="I135" s="235">
        <v>0</v>
      </c>
      <c r="J135" s="237">
        <v>0</v>
      </c>
      <c r="K135" s="96" t="s">
        <v>878</v>
      </c>
      <c r="L135" s="235">
        <v>0</v>
      </c>
      <c r="M135" s="235">
        <v>0</v>
      </c>
      <c r="N135" s="235">
        <v>0</v>
      </c>
      <c r="O135" s="235">
        <v>0</v>
      </c>
      <c r="P135" s="235">
        <v>0</v>
      </c>
      <c r="Q135" s="240">
        <v>0</v>
      </c>
      <c r="R135" s="240">
        <v>0</v>
      </c>
      <c r="S135" s="242">
        <v>0</v>
      </c>
      <c r="T135" s="242">
        <v>0</v>
      </c>
      <c r="U135" s="242">
        <v>0</v>
      </c>
      <c r="V135" s="366"/>
      <c r="W135" s="367"/>
      <c r="X135" s="345"/>
    </row>
    <row r="136" spans="1:24" x14ac:dyDescent="0.25">
      <c r="A136" s="233" t="s">
        <v>848</v>
      </c>
      <c r="B136" s="234" t="s">
        <v>816</v>
      </c>
      <c r="C136" s="233"/>
      <c r="D136" s="233"/>
      <c r="E136" s="96" t="s">
        <v>878</v>
      </c>
      <c r="F136" s="235">
        <v>0</v>
      </c>
      <c r="G136" s="235">
        <v>0</v>
      </c>
      <c r="H136" s="235">
        <v>0</v>
      </c>
      <c r="I136" s="235">
        <v>0</v>
      </c>
      <c r="J136" s="237">
        <v>0</v>
      </c>
      <c r="K136" s="96" t="s">
        <v>878</v>
      </c>
      <c r="L136" s="235">
        <v>0</v>
      </c>
      <c r="M136" s="235">
        <v>0</v>
      </c>
      <c r="N136" s="235">
        <v>0</v>
      </c>
      <c r="O136" s="235">
        <v>0</v>
      </c>
      <c r="P136" s="235">
        <v>0</v>
      </c>
      <c r="Q136" s="240">
        <v>0</v>
      </c>
      <c r="R136" s="240">
        <v>0</v>
      </c>
      <c r="S136" s="242">
        <v>0</v>
      </c>
      <c r="T136" s="242">
        <v>0</v>
      </c>
      <c r="U136" s="242">
        <v>0</v>
      </c>
      <c r="V136" s="366"/>
      <c r="W136" s="367"/>
      <c r="X136" s="345"/>
    </row>
    <row r="137" spans="1:24" x14ac:dyDescent="0.25">
      <c r="A137" s="233" t="s">
        <v>755</v>
      </c>
      <c r="B137" s="234" t="s">
        <v>816</v>
      </c>
      <c r="C137" s="233"/>
      <c r="D137" s="233"/>
      <c r="E137" s="96" t="s">
        <v>878</v>
      </c>
      <c r="F137" s="235">
        <v>0</v>
      </c>
      <c r="G137" s="235">
        <v>0</v>
      </c>
      <c r="H137" s="235">
        <v>0</v>
      </c>
      <c r="I137" s="235">
        <v>0</v>
      </c>
      <c r="J137" s="237">
        <v>0</v>
      </c>
      <c r="K137" s="96" t="s">
        <v>878</v>
      </c>
      <c r="L137" s="235">
        <v>0</v>
      </c>
      <c r="M137" s="235">
        <v>0</v>
      </c>
      <c r="N137" s="235">
        <v>0</v>
      </c>
      <c r="O137" s="235">
        <v>0</v>
      </c>
      <c r="P137" s="235">
        <v>0</v>
      </c>
      <c r="Q137" s="240">
        <v>0</v>
      </c>
      <c r="R137" s="240">
        <v>0</v>
      </c>
      <c r="S137" s="242">
        <v>0</v>
      </c>
      <c r="T137" s="242">
        <v>0</v>
      </c>
      <c r="U137" s="242">
        <v>0</v>
      </c>
      <c r="V137" s="366"/>
      <c r="W137" s="367"/>
      <c r="X137" s="345"/>
    </row>
    <row r="138" spans="1:24" x14ac:dyDescent="0.25">
      <c r="A138" s="233" t="s">
        <v>851</v>
      </c>
      <c r="B138" s="234" t="s">
        <v>755</v>
      </c>
      <c r="C138" s="233"/>
      <c r="D138" s="233"/>
      <c r="E138" s="96" t="s">
        <v>878</v>
      </c>
      <c r="F138" s="235">
        <v>0</v>
      </c>
      <c r="G138" s="235">
        <v>0</v>
      </c>
      <c r="H138" s="235">
        <v>0</v>
      </c>
      <c r="I138" s="235">
        <v>0</v>
      </c>
      <c r="J138" s="237">
        <v>0</v>
      </c>
      <c r="K138" s="96" t="s">
        <v>878</v>
      </c>
      <c r="L138" s="235">
        <v>0</v>
      </c>
      <c r="M138" s="235">
        <v>0</v>
      </c>
      <c r="N138" s="235">
        <v>0</v>
      </c>
      <c r="O138" s="235">
        <v>0</v>
      </c>
      <c r="P138" s="235">
        <v>0</v>
      </c>
      <c r="Q138" s="240">
        <v>0</v>
      </c>
      <c r="R138" s="240">
        <v>0</v>
      </c>
      <c r="S138" s="242">
        <v>0</v>
      </c>
      <c r="T138" s="242">
        <v>0</v>
      </c>
      <c r="U138" s="242">
        <v>0</v>
      </c>
      <c r="V138" s="366"/>
      <c r="W138" s="367"/>
      <c r="X138" s="345"/>
    </row>
    <row r="139" spans="1:24" ht="47.25" x14ac:dyDescent="0.25">
      <c r="A139" s="233" t="s">
        <v>851</v>
      </c>
      <c r="B139" s="234" t="s">
        <v>852</v>
      </c>
      <c r="C139" s="233"/>
      <c r="D139" s="233"/>
      <c r="E139" s="96" t="s">
        <v>878</v>
      </c>
      <c r="F139" s="235">
        <v>0</v>
      </c>
      <c r="G139" s="235">
        <v>0</v>
      </c>
      <c r="H139" s="235">
        <v>0</v>
      </c>
      <c r="I139" s="235">
        <v>0</v>
      </c>
      <c r="J139" s="237">
        <v>0</v>
      </c>
      <c r="K139" s="96" t="s">
        <v>878</v>
      </c>
      <c r="L139" s="235">
        <v>0</v>
      </c>
      <c r="M139" s="235">
        <v>0</v>
      </c>
      <c r="N139" s="235">
        <v>0</v>
      </c>
      <c r="O139" s="235">
        <v>0</v>
      </c>
      <c r="P139" s="235">
        <v>0</v>
      </c>
      <c r="Q139" s="240">
        <v>0</v>
      </c>
      <c r="R139" s="240">
        <v>0</v>
      </c>
      <c r="S139" s="242">
        <v>0</v>
      </c>
      <c r="T139" s="242">
        <v>0</v>
      </c>
      <c r="U139" s="242">
        <v>0</v>
      </c>
      <c r="V139" s="366"/>
      <c r="W139" s="367"/>
      <c r="X139" s="345"/>
    </row>
    <row r="140" spans="1:24" x14ac:dyDescent="0.25">
      <c r="A140" s="233" t="s">
        <v>851</v>
      </c>
      <c r="B140" s="234" t="s">
        <v>816</v>
      </c>
      <c r="C140" s="233"/>
      <c r="D140" s="233"/>
      <c r="E140" s="96" t="s">
        <v>878</v>
      </c>
      <c r="F140" s="235">
        <v>0</v>
      </c>
      <c r="G140" s="235">
        <v>0</v>
      </c>
      <c r="H140" s="235">
        <v>0</v>
      </c>
      <c r="I140" s="235">
        <v>0</v>
      </c>
      <c r="J140" s="237">
        <v>0</v>
      </c>
      <c r="K140" s="96" t="s">
        <v>878</v>
      </c>
      <c r="L140" s="235">
        <v>0</v>
      </c>
      <c r="M140" s="235">
        <v>0</v>
      </c>
      <c r="N140" s="235">
        <v>0</v>
      </c>
      <c r="O140" s="235">
        <v>0</v>
      </c>
      <c r="P140" s="235">
        <v>0</v>
      </c>
      <c r="Q140" s="240">
        <v>0</v>
      </c>
      <c r="R140" s="240">
        <v>0</v>
      </c>
      <c r="S140" s="242">
        <v>0</v>
      </c>
      <c r="T140" s="242">
        <v>0</v>
      </c>
      <c r="U140" s="242">
        <v>0</v>
      </c>
      <c r="V140" s="366"/>
      <c r="W140" s="367"/>
      <c r="X140" s="345"/>
    </row>
    <row r="141" spans="1:24" x14ac:dyDescent="0.25">
      <c r="A141" s="233" t="s">
        <v>755</v>
      </c>
      <c r="B141" s="234" t="s">
        <v>816</v>
      </c>
      <c r="C141" s="233"/>
      <c r="D141" s="233"/>
      <c r="E141" s="96" t="s">
        <v>878</v>
      </c>
      <c r="F141" s="235">
        <v>0</v>
      </c>
      <c r="G141" s="235">
        <v>0</v>
      </c>
      <c r="H141" s="235">
        <v>0</v>
      </c>
      <c r="I141" s="235">
        <v>0</v>
      </c>
      <c r="J141" s="237">
        <v>0</v>
      </c>
      <c r="K141" s="96" t="s">
        <v>878</v>
      </c>
      <c r="L141" s="235">
        <v>0</v>
      </c>
      <c r="M141" s="235">
        <v>0</v>
      </c>
      <c r="N141" s="235">
        <v>0</v>
      </c>
      <c r="O141" s="235">
        <v>0</v>
      </c>
      <c r="P141" s="235">
        <v>0</v>
      </c>
      <c r="Q141" s="240">
        <v>0</v>
      </c>
      <c r="R141" s="240">
        <v>0</v>
      </c>
      <c r="S141" s="242">
        <v>0</v>
      </c>
      <c r="T141" s="242">
        <v>0</v>
      </c>
      <c r="U141" s="242">
        <v>0</v>
      </c>
      <c r="V141" s="366"/>
      <c r="W141" s="367"/>
      <c r="X141" s="345"/>
    </row>
    <row r="142" spans="1:24" x14ac:dyDescent="0.25">
      <c r="A142" s="233" t="s">
        <v>118</v>
      </c>
      <c r="B142" s="234" t="s">
        <v>755</v>
      </c>
      <c r="C142" s="233"/>
      <c r="D142" s="233"/>
      <c r="E142" s="96" t="s">
        <v>878</v>
      </c>
      <c r="F142" s="235">
        <v>0</v>
      </c>
      <c r="G142" s="235">
        <v>0</v>
      </c>
      <c r="H142" s="235">
        <v>0</v>
      </c>
      <c r="I142" s="235">
        <v>0</v>
      </c>
      <c r="J142" s="237">
        <v>0</v>
      </c>
      <c r="K142" s="96" t="s">
        <v>878</v>
      </c>
      <c r="L142" s="235">
        <v>0</v>
      </c>
      <c r="M142" s="235">
        <v>0</v>
      </c>
      <c r="N142" s="235">
        <v>0</v>
      </c>
      <c r="O142" s="235">
        <v>0</v>
      </c>
      <c r="P142" s="235">
        <v>0</v>
      </c>
      <c r="Q142" s="240">
        <v>0</v>
      </c>
      <c r="R142" s="240">
        <v>0</v>
      </c>
      <c r="S142" s="242">
        <v>0</v>
      </c>
      <c r="T142" s="242">
        <v>0</v>
      </c>
      <c r="U142" s="242">
        <v>0</v>
      </c>
      <c r="V142" s="366"/>
      <c r="W142" s="367"/>
      <c r="X142" s="345"/>
    </row>
    <row r="143" spans="1:24" ht="63" x14ac:dyDescent="0.25">
      <c r="A143" s="233" t="s">
        <v>853</v>
      </c>
      <c r="B143" s="234" t="s">
        <v>854</v>
      </c>
      <c r="C143" s="233"/>
      <c r="D143" s="233"/>
      <c r="E143" s="96" t="s">
        <v>878</v>
      </c>
      <c r="F143" s="235">
        <v>0</v>
      </c>
      <c r="G143" s="235">
        <v>0</v>
      </c>
      <c r="H143" s="235">
        <v>0</v>
      </c>
      <c r="I143" s="235">
        <v>0</v>
      </c>
      <c r="J143" s="239">
        <v>0</v>
      </c>
      <c r="K143" s="96" t="s">
        <v>878</v>
      </c>
      <c r="L143" s="235">
        <v>0</v>
      </c>
      <c r="M143" s="235">
        <v>0</v>
      </c>
      <c r="N143" s="235">
        <v>0</v>
      </c>
      <c r="O143" s="235">
        <v>0</v>
      </c>
      <c r="P143" s="235">
        <v>0</v>
      </c>
      <c r="Q143" s="240">
        <v>0</v>
      </c>
      <c r="R143" s="240">
        <v>0</v>
      </c>
      <c r="S143" s="242">
        <v>0</v>
      </c>
      <c r="T143" s="242">
        <v>0</v>
      </c>
      <c r="U143" s="242">
        <v>0</v>
      </c>
      <c r="V143" s="366"/>
      <c r="W143" s="367"/>
      <c r="X143" s="345"/>
    </row>
    <row r="144" spans="1:24" ht="63" x14ac:dyDescent="0.25">
      <c r="A144" s="233" t="s">
        <v>853</v>
      </c>
      <c r="B144" s="234" t="s">
        <v>855</v>
      </c>
      <c r="C144" s="233"/>
      <c r="D144" s="233"/>
      <c r="E144" s="96" t="s">
        <v>878</v>
      </c>
      <c r="F144" s="235">
        <v>0</v>
      </c>
      <c r="G144" s="235">
        <v>0</v>
      </c>
      <c r="H144" s="235">
        <v>0</v>
      </c>
      <c r="I144" s="235">
        <v>0</v>
      </c>
      <c r="J144" s="239">
        <v>0</v>
      </c>
      <c r="K144" s="96" t="s">
        <v>878</v>
      </c>
      <c r="L144" s="235">
        <v>0</v>
      </c>
      <c r="M144" s="235">
        <v>0</v>
      </c>
      <c r="N144" s="235">
        <v>0</v>
      </c>
      <c r="O144" s="235">
        <v>0</v>
      </c>
      <c r="P144" s="235">
        <v>0</v>
      </c>
      <c r="Q144" s="240">
        <v>0</v>
      </c>
      <c r="R144" s="240">
        <v>0</v>
      </c>
      <c r="S144" s="242">
        <v>0</v>
      </c>
      <c r="T144" s="242">
        <v>0</v>
      </c>
      <c r="U144" s="242">
        <v>0</v>
      </c>
      <c r="V144" s="366"/>
      <c r="W144" s="367"/>
      <c r="X144" s="345"/>
    </row>
    <row r="145" spans="1:24" x14ac:dyDescent="0.25">
      <c r="A145" s="233" t="s">
        <v>853</v>
      </c>
      <c r="B145" s="234" t="s">
        <v>816</v>
      </c>
      <c r="C145" s="233"/>
      <c r="D145" s="233"/>
      <c r="E145" s="96" t="s">
        <v>878</v>
      </c>
      <c r="F145" s="235">
        <v>0</v>
      </c>
      <c r="G145" s="235">
        <v>0</v>
      </c>
      <c r="H145" s="235">
        <v>0</v>
      </c>
      <c r="I145" s="235">
        <v>0</v>
      </c>
      <c r="J145" s="237">
        <v>0</v>
      </c>
      <c r="K145" s="96" t="s">
        <v>878</v>
      </c>
      <c r="L145" s="235">
        <v>0</v>
      </c>
      <c r="M145" s="235">
        <v>0</v>
      </c>
      <c r="N145" s="235">
        <v>0</v>
      </c>
      <c r="O145" s="235">
        <v>0</v>
      </c>
      <c r="P145" s="235">
        <v>0</v>
      </c>
      <c r="Q145" s="240">
        <v>0</v>
      </c>
      <c r="R145" s="240">
        <v>0</v>
      </c>
      <c r="S145" s="242">
        <v>0</v>
      </c>
      <c r="T145" s="242">
        <v>0</v>
      </c>
      <c r="U145" s="242">
        <v>0</v>
      </c>
      <c r="V145" s="366"/>
      <c r="W145" s="367"/>
      <c r="X145" s="345"/>
    </row>
    <row r="146" spans="1:24" x14ac:dyDescent="0.25">
      <c r="A146" s="233" t="s">
        <v>755</v>
      </c>
      <c r="B146" s="234" t="s">
        <v>816</v>
      </c>
      <c r="C146" s="233"/>
      <c r="D146" s="233"/>
      <c r="E146" s="96" t="s">
        <v>878</v>
      </c>
      <c r="F146" s="235">
        <v>0</v>
      </c>
      <c r="G146" s="235">
        <v>0</v>
      </c>
      <c r="H146" s="235">
        <v>0</v>
      </c>
      <c r="I146" s="235">
        <v>0</v>
      </c>
      <c r="J146" s="237">
        <v>0</v>
      </c>
      <c r="K146" s="96" t="s">
        <v>878</v>
      </c>
      <c r="L146" s="235">
        <v>0</v>
      </c>
      <c r="M146" s="235">
        <v>0</v>
      </c>
      <c r="N146" s="235">
        <v>0</v>
      </c>
      <c r="O146" s="235">
        <v>0</v>
      </c>
      <c r="P146" s="235">
        <v>0</v>
      </c>
      <c r="Q146" s="240">
        <v>0</v>
      </c>
      <c r="R146" s="240">
        <v>0</v>
      </c>
      <c r="S146" s="242">
        <v>0</v>
      </c>
      <c r="T146" s="242">
        <v>0</v>
      </c>
      <c r="U146" s="242">
        <v>0</v>
      </c>
      <c r="V146" s="366"/>
      <c r="W146" s="367"/>
      <c r="X146" s="345"/>
    </row>
    <row r="147" spans="1:24" x14ac:dyDescent="0.25">
      <c r="A147" s="233" t="s">
        <v>856</v>
      </c>
      <c r="B147" s="234" t="s">
        <v>755</v>
      </c>
      <c r="C147" s="233"/>
      <c r="D147" s="233"/>
      <c r="E147" s="96" t="s">
        <v>878</v>
      </c>
      <c r="F147" s="235">
        <v>0</v>
      </c>
      <c r="G147" s="235">
        <v>0</v>
      </c>
      <c r="H147" s="235">
        <v>0</v>
      </c>
      <c r="I147" s="235">
        <v>0</v>
      </c>
      <c r="J147" s="237">
        <v>0</v>
      </c>
      <c r="K147" s="96" t="s">
        <v>878</v>
      </c>
      <c r="L147" s="235">
        <v>0</v>
      </c>
      <c r="M147" s="235">
        <v>0</v>
      </c>
      <c r="N147" s="235">
        <v>0</v>
      </c>
      <c r="O147" s="235">
        <v>0</v>
      </c>
      <c r="P147" s="235">
        <v>0</v>
      </c>
      <c r="Q147" s="240">
        <v>0</v>
      </c>
      <c r="R147" s="240">
        <v>0</v>
      </c>
      <c r="S147" s="242">
        <v>0</v>
      </c>
      <c r="T147" s="242">
        <v>0</v>
      </c>
      <c r="U147" s="242">
        <v>0</v>
      </c>
      <c r="V147" s="366"/>
      <c r="W147" s="367"/>
      <c r="X147" s="345"/>
    </row>
    <row r="148" spans="1:24" ht="47.25" x14ac:dyDescent="0.25">
      <c r="A148" s="233" t="s">
        <v>856</v>
      </c>
      <c r="B148" s="234" t="s">
        <v>857</v>
      </c>
      <c r="C148" s="233"/>
      <c r="D148" s="233"/>
      <c r="E148" s="96" t="s">
        <v>878</v>
      </c>
      <c r="F148" s="235">
        <v>0</v>
      </c>
      <c r="G148" s="235">
        <v>0</v>
      </c>
      <c r="H148" s="235">
        <v>0</v>
      </c>
      <c r="I148" s="235">
        <v>0</v>
      </c>
      <c r="J148" s="239">
        <v>0</v>
      </c>
      <c r="K148" s="96" t="s">
        <v>878</v>
      </c>
      <c r="L148" s="235">
        <v>0</v>
      </c>
      <c r="M148" s="235">
        <v>0</v>
      </c>
      <c r="N148" s="235">
        <v>0</v>
      </c>
      <c r="O148" s="235">
        <v>0</v>
      </c>
      <c r="P148" s="235">
        <v>0</v>
      </c>
      <c r="Q148" s="240">
        <v>0</v>
      </c>
      <c r="R148" s="240">
        <v>0</v>
      </c>
      <c r="S148" s="242">
        <v>0</v>
      </c>
      <c r="T148" s="242">
        <v>0</v>
      </c>
      <c r="U148" s="242">
        <v>0</v>
      </c>
      <c r="V148" s="366"/>
      <c r="W148" s="367"/>
      <c r="X148" s="345"/>
    </row>
    <row r="149" spans="1:24" x14ac:dyDescent="0.25">
      <c r="A149" s="233" t="s">
        <v>856</v>
      </c>
      <c r="B149" s="234" t="s">
        <v>816</v>
      </c>
      <c r="C149" s="233"/>
      <c r="D149" s="233"/>
      <c r="E149" s="96" t="s">
        <v>878</v>
      </c>
      <c r="F149" s="235">
        <v>0</v>
      </c>
      <c r="G149" s="235">
        <v>0</v>
      </c>
      <c r="H149" s="235">
        <v>0</v>
      </c>
      <c r="I149" s="235">
        <v>0</v>
      </c>
      <c r="J149" s="237">
        <v>0</v>
      </c>
      <c r="K149" s="96" t="s">
        <v>878</v>
      </c>
      <c r="L149" s="235">
        <v>0</v>
      </c>
      <c r="M149" s="235">
        <v>0</v>
      </c>
      <c r="N149" s="235">
        <v>0</v>
      </c>
      <c r="O149" s="235">
        <v>0</v>
      </c>
      <c r="P149" s="235">
        <v>0</v>
      </c>
      <c r="Q149" s="240">
        <v>0</v>
      </c>
      <c r="R149" s="240">
        <v>0</v>
      </c>
      <c r="S149" s="242">
        <v>0</v>
      </c>
      <c r="T149" s="242">
        <v>0</v>
      </c>
      <c r="U149" s="242">
        <v>0</v>
      </c>
      <c r="V149" s="366"/>
      <c r="W149" s="367"/>
      <c r="X149" s="345"/>
    </row>
    <row r="150" spans="1:24" x14ac:dyDescent="0.25">
      <c r="A150" s="233" t="s">
        <v>755</v>
      </c>
      <c r="B150" s="234" t="s">
        <v>816</v>
      </c>
      <c r="C150" s="233"/>
      <c r="D150" s="233"/>
      <c r="E150" s="96" t="s">
        <v>878</v>
      </c>
      <c r="F150" s="235">
        <v>0</v>
      </c>
      <c r="G150" s="235">
        <v>0</v>
      </c>
      <c r="H150" s="235">
        <v>0</v>
      </c>
      <c r="I150" s="235">
        <v>0</v>
      </c>
      <c r="J150" s="237">
        <v>0</v>
      </c>
      <c r="K150" s="96" t="s">
        <v>878</v>
      </c>
      <c r="L150" s="235">
        <v>0</v>
      </c>
      <c r="M150" s="235">
        <v>0</v>
      </c>
      <c r="N150" s="235">
        <v>0</v>
      </c>
      <c r="O150" s="235">
        <v>0</v>
      </c>
      <c r="P150" s="235">
        <v>0</v>
      </c>
      <c r="Q150" s="240">
        <v>0</v>
      </c>
      <c r="R150" s="240">
        <v>0</v>
      </c>
      <c r="S150" s="242">
        <v>0</v>
      </c>
      <c r="T150" s="242">
        <v>0</v>
      </c>
      <c r="U150" s="242">
        <v>0</v>
      </c>
      <c r="V150" s="366"/>
      <c r="W150" s="367"/>
      <c r="X150" s="345"/>
    </row>
    <row r="151" spans="1:24" x14ac:dyDescent="0.25">
      <c r="A151" s="233" t="s">
        <v>119</v>
      </c>
      <c r="B151" s="234" t="s">
        <v>755</v>
      </c>
      <c r="C151" s="233"/>
      <c r="D151" s="233"/>
      <c r="E151" s="96" t="s">
        <v>878</v>
      </c>
      <c r="F151" s="235">
        <v>0</v>
      </c>
      <c r="G151" s="235">
        <v>0</v>
      </c>
      <c r="H151" s="235">
        <v>0</v>
      </c>
      <c r="I151" s="235">
        <v>0</v>
      </c>
      <c r="J151" s="237">
        <v>0</v>
      </c>
      <c r="K151" s="96" t="s">
        <v>878</v>
      </c>
      <c r="L151" s="235">
        <v>0</v>
      </c>
      <c r="M151" s="235">
        <v>0</v>
      </c>
      <c r="N151" s="235">
        <v>0</v>
      </c>
      <c r="O151" s="235">
        <v>0</v>
      </c>
      <c r="P151" s="235">
        <v>0</v>
      </c>
      <c r="Q151" s="240">
        <v>0</v>
      </c>
      <c r="R151" s="240">
        <v>0</v>
      </c>
      <c r="S151" s="242">
        <v>0</v>
      </c>
      <c r="T151" s="242">
        <v>0</v>
      </c>
      <c r="U151" s="242">
        <v>0</v>
      </c>
      <c r="V151" s="366"/>
      <c r="W151" s="367"/>
      <c r="X151" s="345"/>
    </row>
    <row r="152" spans="1:24" ht="30.75" customHeight="1" x14ac:dyDescent="0.25">
      <c r="A152" s="233" t="s">
        <v>120</v>
      </c>
      <c r="B152" s="234" t="s">
        <v>795</v>
      </c>
      <c r="C152" s="233" t="s">
        <v>785</v>
      </c>
      <c r="D152" s="233"/>
      <c r="E152" s="96" t="s">
        <v>878</v>
      </c>
      <c r="F152" s="235">
        <v>0</v>
      </c>
      <c r="G152" s="235">
        <v>0</v>
      </c>
      <c r="H152" s="235">
        <v>0</v>
      </c>
      <c r="I152" s="235">
        <v>0</v>
      </c>
      <c r="J152" s="239">
        <v>0</v>
      </c>
      <c r="K152" s="96" t="s">
        <v>878</v>
      </c>
      <c r="L152" s="235">
        <v>0</v>
      </c>
      <c r="M152" s="235">
        <v>0</v>
      </c>
      <c r="N152" s="235">
        <v>0</v>
      </c>
      <c r="O152" s="235">
        <v>0</v>
      </c>
      <c r="P152" s="235">
        <v>0</v>
      </c>
      <c r="Q152" s="240">
        <v>0</v>
      </c>
      <c r="R152" s="240">
        <v>0</v>
      </c>
      <c r="S152" s="242">
        <v>0</v>
      </c>
      <c r="T152" s="242">
        <v>0</v>
      </c>
      <c r="U152" s="242">
        <v>0</v>
      </c>
      <c r="V152" s="366"/>
      <c r="W152" s="367"/>
      <c r="X152" s="345"/>
    </row>
    <row r="153" spans="1:24" hidden="1" x14ac:dyDescent="0.25">
      <c r="A153" s="233" t="s">
        <v>119</v>
      </c>
      <c r="B153" s="234"/>
      <c r="C153" s="233"/>
      <c r="D153" s="233"/>
      <c r="E153" s="96" t="s">
        <v>878</v>
      </c>
      <c r="F153" s="235">
        <v>0</v>
      </c>
      <c r="G153" s="235">
        <v>0</v>
      </c>
      <c r="H153" s="235">
        <v>0</v>
      </c>
      <c r="I153" s="235">
        <v>0</v>
      </c>
      <c r="J153" s="237">
        <v>0</v>
      </c>
      <c r="K153" s="96" t="s">
        <v>878</v>
      </c>
      <c r="L153" s="235">
        <v>0</v>
      </c>
      <c r="M153" s="235">
        <v>0</v>
      </c>
      <c r="N153" s="235">
        <v>0</v>
      </c>
      <c r="O153" s="235">
        <v>0</v>
      </c>
      <c r="P153" s="235">
        <v>0</v>
      </c>
      <c r="Q153" s="240">
        <v>0</v>
      </c>
      <c r="R153" s="240">
        <v>0</v>
      </c>
      <c r="S153" s="242">
        <v>0</v>
      </c>
      <c r="T153" s="242">
        <v>0</v>
      </c>
      <c r="U153" s="242">
        <v>0</v>
      </c>
      <c r="V153" s="366"/>
      <c r="W153" s="367"/>
      <c r="X153" s="345"/>
    </row>
    <row r="154" spans="1:24" hidden="1" x14ac:dyDescent="0.25">
      <c r="A154" s="233" t="s">
        <v>755</v>
      </c>
      <c r="B154" s="234"/>
      <c r="C154" s="233"/>
      <c r="D154" s="233"/>
      <c r="E154" s="96" t="s">
        <v>878</v>
      </c>
      <c r="F154" s="235">
        <v>0</v>
      </c>
      <c r="G154" s="235">
        <v>0</v>
      </c>
      <c r="H154" s="235">
        <v>0</v>
      </c>
      <c r="I154" s="235">
        <v>0</v>
      </c>
      <c r="J154" s="237">
        <v>0</v>
      </c>
      <c r="K154" s="96" t="s">
        <v>878</v>
      </c>
      <c r="L154" s="235">
        <v>0</v>
      </c>
      <c r="M154" s="235">
        <v>0</v>
      </c>
      <c r="N154" s="235">
        <v>0</v>
      </c>
      <c r="O154" s="235">
        <v>0</v>
      </c>
      <c r="P154" s="235">
        <v>0</v>
      </c>
      <c r="Q154" s="240">
        <v>0</v>
      </c>
      <c r="R154" s="240">
        <v>0</v>
      </c>
      <c r="S154" s="242">
        <v>0</v>
      </c>
      <c r="T154" s="242">
        <v>0</v>
      </c>
      <c r="U154" s="242">
        <v>0</v>
      </c>
      <c r="V154" s="366"/>
      <c r="W154" s="367"/>
      <c r="X154" s="345"/>
    </row>
    <row r="155" spans="1:24" hidden="1" x14ac:dyDescent="0.25">
      <c r="A155" s="233" t="s">
        <v>168</v>
      </c>
      <c r="B155" s="234"/>
      <c r="C155" s="233"/>
      <c r="D155" s="233"/>
      <c r="E155" s="96" t="s">
        <v>878</v>
      </c>
      <c r="F155" s="235">
        <v>0</v>
      </c>
      <c r="G155" s="235">
        <v>0</v>
      </c>
      <c r="H155" s="235">
        <v>0</v>
      </c>
      <c r="I155" s="235">
        <v>0</v>
      </c>
      <c r="J155" s="237">
        <v>0</v>
      </c>
      <c r="K155" s="96" t="s">
        <v>878</v>
      </c>
      <c r="L155" s="235">
        <v>0</v>
      </c>
      <c r="M155" s="235">
        <v>0</v>
      </c>
      <c r="N155" s="235">
        <v>0</v>
      </c>
      <c r="O155" s="235">
        <v>0</v>
      </c>
      <c r="P155" s="235">
        <v>0</v>
      </c>
      <c r="Q155" s="240">
        <v>0</v>
      </c>
      <c r="R155" s="240">
        <v>0</v>
      </c>
      <c r="S155" s="242">
        <v>0</v>
      </c>
      <c r="T155" s="242">
        <v>0</v>
      </c>
      <c r="U155" s="242">
        <v>0</v>
      </c>
      <c r="V155" s="366"/>
      <c r="W155" s="367"/>
      <c r="X155" s="345"/>
    </row>
    <row r="156" spans="1:24" hidden="1" x14ac:dyDescent="0.25">
      <c r="A156" s="233" t="s">
        <v>168</v>
      </c>
      <c r="B156" s="234"/>
      <c r="C156" s="233"/>
      <c r="D156" s="233"/>
      <c r="E156" s="96" t="s">
        <v>878</v>
      </c>
      <c r="F156" s="235">
        <v>0</v>
      </c>
      <c r="G156" s="235">
        <v>0</v>
      </c>
      <c r="H156" s="235">
        <v>0</v>
      </c>
      <c r="I156" s="235">
        <v>0</v>
      </c>
      <c r="J156" s="237">
        <v>0</v>
      </c>
      <c r="K156" s="96" t="s">
        <v>878</v>
      </c>
      <c r="L156" s="235">
        <v>0</v>
      </c>
      <c r="M156" s="235">
        <v>0</v>
      </c>
      <c r="N156" s="235">
        <v>0</v>
      </c>
      <c r="O156" s="235">
        <v>0</v>
      </c>
      <c r="P156" s="235">
        <v>0</v>
      </c>
      <c r="Q156" s="240">
        <v>0</v>
      </c>
      <c r="R156" s="240">
        <v>0</v>
      </c>
      <c r="S156" s="242">
        <v>0</v>
      </c>
      <c r="T156" s="242">
        <v>0</v>
      </c>
      <c r="U156" s="242">
        <v>0</v>
      </c>
      <c r="V156" s="366"/>
      <c r="W156" s="367"/>
      <c r="X156" s="345"/>
    </row>
    <row r="157" spans="1:24" hidden="1" x14ac:dyDescent="0.25">
      <c r="A157" s="233" t="s">
        <v>168</v>
      </c>
      <c r="B157" s="234"/>
      <c r="C157" s="233"/>
      <c r="D157" s="233"/>
      <c r="E157" s="96" t="s">
        <v>878</v>
      </c>
      <c r="F157" s="235">
        <v>0</v>
      </c>
      <c r="G157" s="235">
        <v>0</v>
      </c>
      <c r="H157" s="235">
        <v>0</v>
      </c>
      <c r="I157" s="235">
        <v>0</v>
      </c>
      <c r="J157" s="237">
        <v>0</v>
      </c>
      <c r="K157" s="96" t="s">
        <v>878</v>
      </c>
      <c r="L157" s="235">
        <v>0</v>
      </c>
      <c r="M157" s="235">
        <v>0</v>
      </c>
      <c r="N157" s="235">
        <v>0</v>
      </c>
      <c r="O157" s="235">
        <v>0</v>
      </c>
      <c r="P157" s="235">
        <v>0</v>
      </c>
      <c r="Q157" s="240">
        <v>0</v>
      </c>
      <c r="R157" s="240">
        <v>0</v>
      </c>
      <c r="S157" s="242">
        <v>0</v>
      </c>
      <c r="T157" s="242">
        <v>0</v>
      </c>
      <c r="U157" s="242">
        <v>0</v>
      </c>
      <c r="V157" s="366"/>
      <c r="W157" s="367"/>
      <c r="X157" s="345"/>
    </row>
    <row r="158" spans="1:24" ht="47.25" x14ac:dyDescent="0.25">
      <c r="A158" s="233" t="s">
        <v>755</v>
      </c>
      <c r="B158" s="234" t="s">
        <v>858</v>
      </c>
      <c r="C158" s="233"/>
      <c r="D158" s="233"/>
      <c r="E158" s="96" t="s">
        <v>878</v>
      </c>
      <c r="F158" s="235">
        <v>0</v>
      </c>
      <c r="G158" s="235">
        <v>0</v>
      </c>
      <c r="H158" s="235">
        <v>0</v>
      </c>
      <c r="I158" s="235">
        <v>0</v>
      </c>
      <c r="J158" s="239">
        <v>0</v>
      </c>
      <c r="K158" s="96" t="s">
        <v>878</v>
      </c>
      <c r="L158" s="235">
        <v>0</v>
      </c>
      <c r="M158" s="235">
        <v>0</v>
      </c>
      <c r="N158" s="235">
        <v>0</v>
      </c>
      <c r="O158" s="235">
        <v>0</v>
      </c>
      <c r="P158" s="235">
        <v>0</v>
      </c>
      <c r="Q158" s="240">
        <v>0</v>
      </c>
      <c r="R158" s="240">
        <v>0</v>
      </c>
      <c r="S158" s="242">
        <v>0</v>
      </c>
      <c r="T158" s="242">
        <v>0</v>
      </c>
      <c r="U158" s="242">
        <v>0</v>
      </c>
      <c r="V158" s="366"/>
      <c r="W158" s="367"/>
      <c r="X158" s="345"/>
    </row>
    <row r="159" spans="1:24" x14ac:dyDescent="0.25">
      <c r="A159" s="233" t="s">
        <v>170</v>
      </c>
      <c r="B159" s="234" t="s">
        <v>816</v>
      </c>
      <c r="C159" s="233"/>
      <c r="D159" s="233"/>
      <c r="E159" s="96" t="s">
        <v>878</v>
      </c>
      <c r="F159" s="235">
        <v>0</v>
      </c>
      <c r="G159" s="235">
        <v>0</v>
      </c>
      <c r="H159" s="235">
        <v>0</v>
      </c>
      <c r="I159" s="235">
        <v>0</v>
      </c>
      <c r="J159" s="237">
        <v>0</v>
      </c>
      <c r="K159" s="96" t="s">
        <v>878</v>
      </c>
      <c r="L159" s="235">
        <v>0</v>
      </c>
      <c r="M159" s="235">
        <v>0</v>
      </c>
      <c r="N159" s="235">
        <v>0</v>
      </c>
      <c r="O159" s="235">
        <v>0</v>
      </c>
      <c r="P159" s="235">
        <v>0</v>
      </c>
      <c r="Q159" s="240">
        <v>0</v>
      </c>
      <c r="R159" s="240">
        <v>0</v>
      </c>
      <c r="S159" s="242">
        <v>0</v>
      </c>
      <c r="T159" s="242">
        <v>0</v>
      </c>
      <c r="U159" s="242">
        <v>0</v>
      </c>
      <c r="V159" s="366"/>
      <c r="W159" s="367"/>
      <c r="X159" s="345"/>
    </row>
    <row r="160" spans="1:24" x14ac:dyDescent="0.25">
      <c r="A160" s="233" t="s">
        <v>797</v>
      </c>
      <c r="B160" s="234" t="s">
        <v>816</v>
      </c>
      <c r="C160" s="233"/>
      <c r="D160" s="233"/>
      <c r="E160" s="96" t="s">
        <v>878</v>
      </c>
      <c r="F160" s="235">
        <v>0</v>
      </c>
      <c r="G160" s="235">
        <v>0</v>
      </c>
      <c r="H160" s="235">
        <v>0</v>
      </c>
      <c r="I160" s="235">
        <v>0</v>
      </c>
      <c r="J160" s="237">
        <v>0</v>
      </c>
      <c r="K160" s="96" t="s">
        <v>878</v>
      </c>
      <c r="L160" s="235">
        <v>0</v>
      </c>
      <c r="M160" s="235">
        <v>0</v>
      </c>
      <c r="N160" s="235">
        <v>0</v>
      </c>
      <c r="O160" s="235">
        <v>0</v>
      </c>
      <c r="P160" s="235">
        <v>0</v>
      </c>
      <c r="Q160" s="240">
        <v>0</v>
      </c>
      <c r="R160" s="240">
        <v>0</v>
      </c>
      <c r="S160" s="242">
        <v>0</v>
      </c>
      <c r="T160" s="242">
        <v>0</v>
      </c>
      <c r="U160" s="242">
        <v>0</v>
      </c>
      <c r="V160" s="366"/>
      <c r="W160" s="367"/>
      <c r="X160" s="345"/>
    </row>
    <row r="161" spans="1:24" x14ac:dyDescent="0.25">
      <c r="A161" s="233" t="s">
        <v>798</v>
      </c>
      <c r="B161" s="234" t="s">
        <v>755</v>
      </c>
      <c r="C161" s="233"/>
      <c r="D161" s="233"/>
      <c r="E161" s="96" t="s">
        <v>878</v>
      </c>
      <c r="F161" s="235">
        <v>0</v>
      </c>
      <c r="G161" s="235">
        <v>0</v>
      </c>
      <c r="H161" s="235">
        <v>0</v>
      </c>
      <c r="I161" s="235">
        <v>0</v>
      </c>
      <c r="J161" s="237">
        <v>0</v>
      </c>
      <c r="K161" s="96" t="s">
        <v>878</v>
      </c>
      <c r="L161" s="235">
        <v>0</v>
      </c>
      <c r="M161" s="235">
        <v>0</v>
      </c>
      <c r="N161" s="235">
        <v>0</v>
      </c>
      <c r="O161" s="235">
        <v>0</v>
      </c>
      <c r="P161" s="235">
        <v>0</v>
      </c>
      <c r="Q161" s="240">
        <v>0</v>
      </c>
      <c r="R161" s="240">
        <v>0</v>
      </c>
      <c r="S161" s="242">
        <v>0</v>
      </c>
      <c r="T161" s="242">
        <v>0</v>
      </c>
      <c r="U161" s="242">
        <v>0</v>
      </c>
      <c r="V161" s="366"/>
      <c r="W161" s="367"/>
      <c r="X161" s="345"/>
    </row>
    <row r="162" spans="1:24" ht="31.5" x14ac:dyDescent="0.25">
      <c r="A162" s="233" t="s">
        <v>755</v>
      </c>
      <c r="B162" s="234" t="s">
        <v>796</v>
      </c>
      <c r="C162" s="233" t="s">
        <v>785</v>
      </c>
      <c r="D162" s="233"/>
      <c r="E162" s="96" t="s">
        <v>878</v>
      </c>
      <c r="F162" s="235">
        <v>0</v>
      </c>
      <c r="G162" s="235">
        <v>0</v>
      </c>
      <c r="H162" s="235">
        <v>0</v>
      </c>
      <c r="I162" s="235">
        <v>0</v>
      </c>
      <c r="J162" s="239">
        <v>0</v>
      </c>
      <c r="K162" s="96" t="s">
        <v>878</v>
      </c>
      <c r="L162" s="235">
        <v>0</v>
      </c>
      <c r="M162" s="235">
        <v>0</v>
      </c>
      <c r="N162" s="235">
        <v>0</v>
      </c>
      <c r="O162" s="235">
        <v>0</v>
      </c>
      <c r="P162" s="235">
        <v>0</v>
      </c>
      <c r="Q162" s="240">
        <v>0</v>
      </c>
      <c r="R162" s="240">
        <v>0</v>
      </c>
      <c r="S162" s="242">
        <v>0</v>
      </c>
      <c r="T162" s="242">
        <v>0</v>
      </c>
      <c r="U162" s="242">
        <v>0</v>
      </c>
      <c r="V162" s="366"/>
      <c r="W162" s="367"/>
      <c r="X162" s="345"/>
    </row>
    <row r="176" spans="1:24" x14ac:dyDescent="0.25">
      <c r="A176" s="5" t="s">
        <v>68</v>
      </c>
    </row>
    <row r="177" spans="1:1" x14ac:dyDescent="0.25">
      <c r="A177" s="5" t="s">
        <v>860</v>
      </c>
    </row>
  </sheetData>
  <customSheetViews>
    <customSheetView guid="{500C2F4F-1743-499A-A051-20565DBF52B2}" scale="80" showPageBreaks="1" printArea="1" view="pageBreakPreview">
      <selection activeCell="A23" sqref="A23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61">
    <mergeCell ref="V162:X162"/>
    <mergeCell ref="V153:X153"/>
    <mergeCell ref="V154:X154"/>
    <mergeCell ref="V155:X155"/>
    <mergeCell ref="V156:X156"/>
    <mergeCell ref="V157:X157"/>
    <mergeCell ref="V158:X158"/>
    <mergeCell ref="V150:X150"/>
    <mergeCell ref="V151:X151"/>
    <mergeCell ref="V152:X152"/>
    <mergeCell ref="V159:X159"/>
    <mergeCell ref="V160:X160"/>
    <mergeCell ref="V161:X161"/>
    <mergeCell ref="V144:X144"/>
    <mergeCell ref="V145:X145"/>
    <mergeCell ref="V146:X146"/>
    <mergeCell ref="V147:X147"/>
    <mergeCell ref="V148:X148"/>
    <mergeCell ref="V149:X149"/>
    <mergeCell ref="V138:X138"/>
    <mergeCell ref="V139:X139"/>
    <mergeCell ref="V140:X140"/>
    <mergeCell ref="V141:X141"/>
    <mergeCell ref="V142:X142"/>
    <mergeCell ref="V143:X143"/>
    <mergeCell ref="V132:X132"/>
    <mergeCell ref="V133:X133"/>
    <mergeCell ref="V134:X134"/>
    <mergeCell ref="V135:X135"/>
    <mergeCell ref="V136:X136"/>
    <mergeCell ref="V137:X137"/>
    <mergeCell ref="V126:X126"/>
    <mergeCell ref="V127:X127"/>
    <mergeCell ref="V128:X128"/>
    <mergeCell ref="V129:X129"/>
    <mergeCell ref="V130:X130"/>
    <mergeCell ref="V131:X131"/>
    <mergeCell ref="V120:X120"/>
    <mergeCell ref="V121:X121"/>
    <mergeCell ref="V122:X122"/>
    <mergeCell ref="V123:X123"/>
    <mergeCell ref="V124:X124"/>
    <mergeCell ref="V125:X125"/>
    <mergeCell ref="V114:X114"/>
    <mergeCell ref="V115:X115"/>
    <mergeCell ref="V116:X116"/>
    <mergeCell ref="V117:X117"/>
    <mergeCell ref="V118:X118"/>
    <mergeCell ref="V119:X119"/>
    <mergeCell ref="V108:X108"/>
    <mergeCell ref="V109:X109"/>
    <mergeCell ref="V110:X110"/>
    <mergeCell ref="V111:X111"/>
    <mergeCell ref="V112:X112"/>
    <mergeCell ref="V113:X113"/>
    <mergeCell ref="V21:X21"/>
    <mergeCell ref="V22:X22"/>
    <mergeCell ref="V23:X23"/>
    <mergeCell ref="V105:X105"/>
    <mergeCell ref="V106:X106"/>
    <mergeCell ref="V107:X107"/>
    <mergeCell ref="V24:X24"/>
    <mergeCell ref="V25:X25"/>
    <mergeCell ref="V26:X26"/>
    <mergeCell ref="V27:X27"/>
    <mergeCell ref="V19:X19"/>
    <mergeCell ref="D15:D18"/>
    <mergeCell ref="E17:J17"/>
    <mergeCell ref="A15:A18"/>
    <mergeCell ref="K17:P17"/>
    <mergeCell ref="C15:C18"/>
    <mergeCell ref="E15:P16"/>
    <mergeCell ref="V15:X18"/>
    <mergeCell ref="B15:B18"/>
    <mergeCell ref="A4:X4"/>
    <mergeCell ref="A7:X7"/>
    <mergeCell ref="A10:X10"/>
    <mergeCell ref="A5:X5"/>
    <mergeCell ref="A8:X8"/>
    <mergeCell ref="V20:X20"/>
    <mergeCell ref="A14:X14"/>
    <mergeCell ref="A13:X13"/>
    <mergeCell ref="Q15:U17"/>
    <mergeCell ref="A12:AC12"/>
    <mergeCell ref="V28:X28"/>
    <mergeCell ref="V29:X29"/>
    <mergeCell ref="V30:X30"/>
    <mergeCell ref="V31:X31"/>
    <mergeCell ref="V32:X32"/>
    <mergeCell ref="V33:X33"/>
    <mergeCell ref="V34:X34"/>
    <mergeCell ref="V35:X35"/>
    <mergeCell ref="V36:X36"/>
    <mergeCell ref="V37:X37"/>
    <mergeCell ref="V38:X38"/>
    <mergeCell ref="V39:X39"/>
    <mergeCell ref="V40:X40"/>
    <mergeCell ref="V41:X41"/>
    <mergeCell ref="V42:X42"/>
    <mergeCell ref="V43:X43"/>
    <mergeCell ref="V44:X44"/>
    <mergeCell ref="V45:X45"/>
    <mergeCell ref="V46:X46"/>
    <mergeCell ref="V47:X47"/>
    <mergeCell ref="V48:X48"/>
    <mergeCell ref="V49:X49"/>
    <mergeCell ref="V50:X50"/>
    <mergeCell ref="V51:X51"/>
    <mergeCell ref="V52:X52"/>
    <mergeCell ref="V53:X53"/>
    <mergeCell ref="V54:X54"/>
    <mergeCell ref="V55:X55"/>
    <mergeCell ref="V56:X56"/>
    <mergeCell ref="V57:X57"/>
    <mergeCell ref="V58:X58"/>
    <mergeCell ref="V59:X59"/>
    <mergeCell ref="V60:X60"/>
    <mergeCell ref="V61:X61"/>
    <mergeCell ref="V62:X62"/>
    <mergeCell ref="V63:X63"/>
    <mergeCell ref="V64:X64"/>
    <mergeCell ref="V65:X65"/>
    <mergeCell ref="V66:X66"/>
    <mergeCell ref="V67:X67"/>
    <mergeCell ref="V68:X68"/>
    <mergeCell ref="V69:X69"/>
    <mergeCell ref="V70:X70"/>
    <mergeCell ref="V71:X71"/>
    <mergeCell ref="V72:X72"/>
    <mergeCell ref="V73:X73"/>
    <mergeCell ref="V74:X74"/>
    <mergeCell ref="V75:X75"/>
    <mergeCell ref="V76:X76"/>
    <mergeCell ref="V77:X77"/>
    <mergeCell ref="V78:X78"/>
    <mergeCell ref="V79:X79"/>
    <mergeCell ref="V80:X80"/>
    <mergeCell ref="V81:X81"/>
    <mergeCell ref="V82:X82"/>
    <mergeCell ref="V83:X83"/>
    <mergeCell ref="V84:X84"/>
    <mergeCell ref="V85:X85"/>
    <mergeCell ref="V86:X86"/>
    <mergeCell ref="V87:X87"/>
    <mergeCell ref="V99:X99"/>
    <mergeCell ref="V88:X88"/>
    <mergeCell ref="V89:X89"/>
    <mergeCell ref="V90:X90"/>
    <mergeCell ref="V91:X91"/>
    <mergeCell ref="V92:X92"/>
    <mergeCell ref="V93:X93"/>
    <mergeCell ref="V100:X100"/>
    <mergeCell ref="V94:X94"/>
    <mergeCell ref="V102:X102"/>
    <mergeCell ref="V101:X101"/>
    <mergeCell ref="V103:X103"/>
    <mergeCell ref="V104:X104"/>
    <mergeCell ref="V95:X95"/>
    <mergeCell ref="V96:X96"/>
    <mergeCell ref="V97:X97"/>
    <mergeCell ref="V98:X9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0" fitToHeight="0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J167"/>
  <sheetViews>
    <sheetView view="pageBreakPreview" zoomScale="80" zoomScaleSheetLayoutView="80" workbookViewId="0">
      <selection activeCell="B6" sqref="B6"/>
    </sheetView>
  </sheetViews>
  <sheetFormatPr defaultRowHeight="15.75" x14ac:dyDescent="0.25"/>
  <cols>
    <col min="1" max="1" width="9.75" style="22" customWidth="1"/>
    <col min="2" max="2" width="39.5" style="22" customWidth="1"/>
    <col min="3" max="3" width="17.75" style="22" customWidth="1"/>
    <col min="4" max="4" width="31.625" style="22" customWidth="1"/>
    <col min="5" max="11" width="6.375" style="22" customWidth="1"/>
    <col min="12" max="12" width="10" style="22" customWidth="1"/>
    <col min="13" max="25" width="6.375" style="22" customWidth="1"/>
    <col min="26" max="26" width="8" style="22" customWidth="1"/>
    <col min="27" max="27" width="27.625" style="22" customWidth="1"/>
    <col min="28" max="16384" width="9" style="22"/>
  </cols>
  <sheetData>
    <row r="1" spans="1:36" ht="18.75" x14ac:dyDescent="0.25">
      <c r="AA1" s="25" t="s">
        <v>56</v>
      </c>
      <c r="AC1" s="80"/>
      <c r="AE1" s="80"/>
    </row>
    <row r="2" spans="1:36" ht="18.75" x14ac:dyDescent="0.3">
      <c r="AA2" s="26" t="s">
        <v>0</v>
      </c>
      <c r="AC2" s="80"/>
      <c r="AE2" s="80"/>
    </row>
    <row r="3" spans="1:36" ht="18.75" x14ac:dyDescent="0.3">
      <c r="AA3" s="26" t="s">
        <v>764</v>
      </c>
      <c r="AC3" s="80"/>
      <c r="AE3" s="80"/>
    </row>
    <row r="4" spans="1:36" s="245" customFormat="1" ht="18.75" x14ac:dyDescent="0.25">
      <c r="A4" s="395" t="s">
        <v>146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395"/>
      <c r="U4" s="395"/>
      <c r="V4" s="395"/>
      <c r="W4" s="395"/>
      <c r="X4" s="395"/>
      <c r="Y4" s="395"/>
      <c r="Z4" s="395"/>
      <c r="AA4" s="395"/>
      <c r="AB4" s="244"/>
      <c r="AC4" s="244"/>
      <c r="AD4" s="244"/>
      <c r="AE4" s="244"/>
      <c r="AF4" s="244"/>
    </row>
    <row r="5" spans="1:36" s="27" customFormat="1" ht="18.75" x14ac:dyDescent="0.3">
      <c r="A5" s="337" t="s">
        <v>879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89"/>
      <c r="AC5" s="89"/>
      <c r="AD5" s="89"/>
      <c r="AE5" s="89"/>
      <c r="AF5" s="89"/>
      <c r="AG5" s="89"/>
    </row>
    <row r="6" spans="1:36" s="27" customFormat="1" ht="18.75" x14ac:dyDescent="0.3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</row>
    <row r="7" spans="1:36" s="27" customFormat="1" ht="18.75" x14ac:dyDescent="0.3">
      <c r="A7" s="337" t="s">
        <v>866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89"/>
      <c r="AC7" s="89"/>
      <c r="AD7" s="89"/>
      <c r="AE7" s="89"/>
      <c r="AF7" s="89"/>
    </row>
    <row r="8" spans="1:36" x14ac:dyDescent="0.25">
      <c r="A8" s="406" t="s">
        <v>63</v>
      </c>
      <c r="B8" s="406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6"/>
      <c r="X8" s="406"/>
      <c r="Y8" s="406"/>
      <c r="Z8" s="406"/>
      <c r="AA8" s="406"/>
      <c r="AB8" s="28"/>
      <c r="AC8" s="28"/>
      <c r="AD8" s="28"/>
      <c r="AE8" s="28"/>
      <c r="AF8" s="28"/>
    </row>
    <row r="9" spans="1:36" x14ac:dyDescent="0.2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</row>
    <row r="10" spans="1:36" ht="18.75" x14ac:dyDescent="0.3">
      <c r="A10" s="338" t="s">
        <v>883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90"/>
      <c r="AC10" s="90"/>
      <c r="AD10" s="90"/>
      <c r="AE10" s="90"/>
      <c r="AF10" s="90"/>
    </row>
    <row r="11" spans="1:36" ht="18.75" x14ac:dyDescent="0.3">
      <c r="AF11" s="26"/>
    </row>
    <row r="12" spans="1:36" ht="18.75" x14ac:dyDescent="0.25">
      <c r="A12" s="335" t="s">
        <v>884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91"/>
      <c r="AE12" s="91"/>
      <c r="AF12" s="91"/>
    </row>
    <row r="13" spans="1:36" x14ac:dyDescent="0.25">
      <c r="A13" s="339" t="s">
        <v>769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28"/>
      <c r="AC13" s="28"/>
      <c r="AD13" s="28"/>
      <c r="AE13" s="28"/>
      <c r="AF13" s="28"/>
    </row>
    <row r="14" spans="1:36" x14ac:dyDescent="0.25">
      <c r="B14" s="246"/>
      <c r="C14" s="247"/>
      <c r="D14" s="247"/>
      <c r="E14" s="248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J14" s="250"/>
    </row>
    <row r="15" spans="1:36" ht="15.75" customHeight="1" x14ac:dyDescent="0.25">
      <c r="A15" s="362" t="s">
        <v>61</v>
      </c>
      <c r="B15" s="365" t="s">
        <v>19</v>
      </c>
      <c r="C15" s="365" t="s">
        <v>5</v>
      </c>
      <c r="D15" s="362" t="s">
        <v>72</v>
      </c>
      <c r="E15" s="360" t="s">
        <v>900</v>
      </c>
      <c r="F15" s="360"/>
      <c r="G15" s="360"/>
      <c r="H15" s="360"/>
      <c r="I15" s="360"/>
      <c r="J15" s="360"/>
      <c r="K15" s="360"/>
      <c r="L15" s="360"/>
      <c r="M15" s="360"/>
      <c r="N15" s="360"/>
      <c r="O15" s="360"/>
      <c r="P15" s="360"/>
      <c r="Q15" s="360"/>
      <c r="R15" s="360"/>
      <c r="S15" s="360"/>
      <c r="T15" s="397" t="s">
        <v>902</v>
      </c>
      <c r="U15" s="398"/>
      <c r="V15" s="398"/>
      <c r="W15" s="398"/>
      <c r="X15" s="398"/>
      <c r="Y15" s="398"/>
      <c r="Z15" s="399"/>
      <c r="AA15" s="396" t="s">
        <v>7</v>
      </c>
    </row>
    <row r="16" spans="1:36" ht="26.25" customHeight="1" x14ac:dyDescent="0.25">
      <c r="A16" s="363"/>
      <c r="B16" s="365"/>
      <c r="C16" s="365"/>
      <c r="D16" s="363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400"/>
      <c r="U16" s="401"/>
      <c r="V16" s="401"/>
      <c r="W16" s="401"/>
      <c r="X16" s="401"/>
      <c r="Y16" s="401"/>
      <c r="Z16" s="402"/>
      <c r="AA16" s="396"/>
    </row>
    <row r="17" spans="1:27" ht="30" customHeight="1" x14ac:dyDescent="0.25">
      <c r="A17" s="363"/>
      <c r="B17" s="365"/>
      <c r="C17" s="365"/>
      <c r="D17" s="363"/>
      <c r="E17" s="360" t="s">
        <v>9</v>
      </c>
      <c r="F17" s="360"/>
      <c r="G17" s="360"/>
      <c r="H17" s="360"/>
      <c r="I17" s="360"/>
      <c r="J17" s="360"/>
      <c r="K17" s="360"/>
      <c r="L17" s="360" t="s">
        <v>10</v>
      </c>
      <c r="M17" s="360"/>
      <c r="N17" s="360"/>
      <c r="O17" s="360"/>
      <c r="P17" s="360"/>
      <c r="Q17" s="360"/>
      <c r="R17" s="360"/>
      <c r="S17" s="360"/>
      <c r="T17" s="403"/>
      <c r="U17" s="404"/>
      <c r="V17" s="404"/>
      <c r="W17" s="404"/>
      <c r="X17" s="404"/>
      <c r="Y17" s="404"/>
      <c r="Z17" s="405"/>
      <c r="AA17" s="396"/>
    </row>
    <row r="18" spans="1:27" ht="96" customHeight="1" x14ac:dyDescent="0.25">
      <c r="A18" s="364"/>
      <c r="B18" s="365"/>
      <c r="C18" s="365"/>
      <c r="D18" s="364"/>
      <c r="E18" s="224" t="s">
        <v>2</v>
      </c>
      <c r="F18" s="224" t="s">
        <v>3</v>
      </c>
      <c r="G18" s="224" t="s">
        <v>11</v>
      </c>
      <c r="H18" s="224" t="s">
        <v>12</v>
      </c>
      <c r="I18" s="224" t="s">
        <v>6</v>
      </c>
      <c r="J18" s="224" t="s">
        <v>1</v>
      </c>
      <c r="K18" s="79" t="s">
        <v>13</v>
      </c>
      <c r="L18" s="251" t="s">
        <v>148</v>
      </c>
      <c r="M18" s="224" t="s">
        <v>2</v>
      </c>
      <c r="N18" s="224" t="s">
        <v>3</v>
      </c>
      <c r="O18" s="224" t="s">
        <v>11</v>
      </c>
      <c r="P18" s="224" t="s">
        <v>12</v>
      </c>
      <c r="Q18" s="224" t="s">
        <v>6</v>
      </c>
      <c r="R18" s="224" t="s">
        <v>1</v>
      </c>
      <c r="S18" s="79" t="s">
        <v>13</v>
      </c>
      <c r="T18" s="224" t="s">
        <v>2</v>
      </c>
      <c r="U18" s="224" t="s">
        <v>3</v>
      </c>
      <c r="V18" s="224" t="s">
        <v>11</v>
      </c>
      <c r="W18" s="224" t="s">
        <v>12</v>
      </c>
      <c r="X18" s="224" t="s">
        <v>6</v>
      </c>
      <c r="Y18" s="224" t="s">
        <v>1</v>
      </c>
      <c r="Z18" s="79" t="s">
        <v>13</v>
      </c>
      <c r="AA18" s="396"/>
    </row>
    <row r="19" spans="1:27" x14ac:dyDescent="0.25">
      <c r="A19" s="102">
        <v>1</v>
      </c>
      <c r="B19" s="102">
        <v>2</v>
      </c>
      <c r="C19" s="102">
        <v>3</v>
      </c>
      <c r="D19" s="102">
        <f>C19+1</f>
        <v>4</v>
      </c>
      <c r="E19" s="102">
        <f t="shared" ref="E19:L19" si="0">D19+1</f>
        <v>5</v>
      </c>
      <c r="F19" s="102">
        <f t="shared" si="0"/>
        <v>6</v>
      </c>
      <c r="G19" s="102">
        <f t="shared" si="0"/>
        <v>7</v>
      </c>
      <c r="H19" s="102">
        <f t="shared" si="0"/>
        <v>8</v>
      </c>
      <c r="I19" s="102">
        <f t="shared" si="0"/>
        <v>9</v>
      </c>
      <c r="J19" s="102">
        <f t="shared" si="0"/>
        <v>10</v>
      </c>
      <c r="K19" s="102">
        <f t="shared" si="0"/>
        <v>11</v>
      </c>
      <c r="L19" s="102">
        <f t="shared" si="0"/>
        <v>12</v>
      </c>
      <c r="M19" s="102">
        <f t="shared" ref="M19:AA19" si="1">L19+1</f>
        <v>13</v>
      </c>
      <c r="N19" s="102">
        <f t="shared" si="1"/>
        <v>14</v>
      </c>
      <c r="O19" s="102">
        <f t="shared" si="1"/>
        <v>15</v>
      </c>
      <c r="P19" s="102">
        <f t="shared" si="1"/>
        <v>16</v>
      </c>
      <c r="Q19" s="102">
        <f t="shared" si="1"/>
        <v>17</v>
      </c>
      <c r="R19" s="102">
        <f t="shared" si="1"/>
        <v>18</v>
      </c>
      <c r="S19" s="102">
        <f t="shared" si="1"/>
        <v>19</v>
      </c>
      <c r="T19" s="102">
        <f t="shared" si="1"/>
        <v>20</v>
      </c>
      <c r="U19" s="102">
        <f t="shared" si="1"/>
        <v>21</v>
      </c>
      <c r="V19" s="102">
        <f t="shared" si="1"/>
        <v>22</v>
      </c>
      <c r="W19" s="102">
        <f t="shared" si="1"/>
        <v>23</v>
      </c>
      <c r="X19" s="102">
        <f t="shared" si="1"/>
        <v>24</v>
      </c>
      <c r="Y19" s="102">
        <f t="shared" si="1"/>
        <v>25</v>
      </c>
      <c r="Z19" s="102">
        <f t="shared" si="1"/>
        <v>26</v>
      </c>
      <c r="AA19" s="102">
        <f t="shared" si="1"/>
        <v>27</v>
      </c>
    </row>
    <row r="20" spans="1:27" ht="27" customHeight="1" x14ac:dyDescent="0.25">
      <c r="A20" s="30" t="s">
        <v>799</v>
      </c>
      <c r="B20" s="30" t="s">
        <v>71</v>
      </c>
      <c r="C20" s="30" t="s">
        <v>785</v>
      </c>
      <c r="D20" s="30"/>
      <c r="E20" s="252">
        <v>0</v>
      </c>
      <c r="F20" s="252">
        <v>0</v>
      </c>
      <c r="G20" s="253">
        <v>3.2959999999999998</v>
      </c>
      <c r="H20" s="252">
        <v>0</v>
      </c>
      <c r="I20" s="252">
        <v>0</v>
      </c>
      <c r="J20" s="252">
        <v>0</v>
      </c>
      <c r="K20" s="252">
        <v>161</v>
      </c>
      <c r="L20" s="252">
        <v>0</v>
      </c>
      <c r="M20" s="252">
        <v>0</v>
      </c>
      <c r="N20" s="252">
        <v>0</v>
      </c>
      <c r="O20" s="252">
        <v>0</v>
      </c>
      <c r="P20" s="252">
        <v>0</v>
      </c>
      <c r="Q20" s="252">
        <v>0</v>
      </c>
      <c r="R20" s="252">
        <v>0</v>
      </c>
      <c r="S20" s="252">
        <v>0</v>
      </c>
      <c r="T20" s="252">
        <v>0</v>
      </c>
      <c r="U20" s="252">
        <v>0</v>
      </c>
      <c r="V20" s="253">
        <f>O20-G20</f>
        <v>-3.2959999999999998</v>
      </c>
      <c r="W20" s="252">
        <v>0</v>
      </c>
      <c r="X20" s="252">
        <v>0</v>
      </c>
      <c r="Y20" s="252">
        <v>0</v>
      </c>
      <c r="Z20" s="252">
        <v>-161</v>
      </c>
      <c r="AA20" s="30"/>
    </row>
    <row r="21" spans="1:27" x14ac:dyDescent="0.25">
      <c r="A21" s="30" t="s">
        <v>800</v>
      </c>
      <c r="B21" s="254" t="s">
        <v>801</v>
      </c>
      <c r="C21" s="30" t="s">
        <v>785</v>
      </c>
      <c r="D21" s="30"/>
      <c r="E21" s="252">
        <v>0</v>
      </c>
      <c r="F21" s="252">
        <v>0</v>
      </c>
      <c r="G21" s="252">
        <v>0</v>
      </c>
      <c r="H21" s="252">
        <v>0</v>
      </c>
      <c r="I21" s="252">
        <v>0</v>
      </c>
      <c r="J21" s="252">
        <v>0</v>
      </c>
      <c r="K21" s="252">
        <v>0</v>
      </c>
      <c r="L21" s="252">
        <v>0</v>
      </c>
      <c r="M21" s="252">
        <v>0</v>
      </c>
      <c r="N21" s="252">
        <v>0</v>
      </c>
      <c r="O21" s="252">
        <v>0</v>
      </c>
      <c r="P21" s="252">
        <v>0</v>
      </c>
      <c r="Q21" s="252">
        <v>0</v>
      </c>
      <c r="R21" s="252">
        <v>0</v>
      </c>
      <c r="S21" s="252">
        <v>0</v>
      </c>
      <c r="T21" s="252">
        <v>0</v>
      </c>
      <c r="U21" s="252">
        <v>0</v>
      </c>
      <c r="V21" s="252">
        <v>0</v>
      </c>
      <c r="W21" s="252">
        <v>0</v>
      </c>
      <c r="X21" s="252">
        <v>0</v>
      </c>
      <c r="Y21" s="252">
        <v>0</v>
      </c>
      <c r="Z21" s="252">
        <v>0</v>
      </c>
      <c r="AA21" s="30"/>
    </row>
    <row r="22" spans="1:27" ht="31.5" x14ac:dyDescent="0.25">
      <c r="A22" s="30" t="s">
        <v>802</v>
      </c>
      <c r="B22" s="254" t="s">
        <v>786</v>
      </c>
      <c r="C22" s="30" t="s">
        <v>785</v>
      </c>
      <c r="D22" s="30"/>
      <c r="E22" s="252">
        <v>0</v>
      </c>
      <c r="F22" s="252">
        <v>0</v>
      </c>
      <c r="G22" s="253">
        <v>3.2959999999999998</v>
      </c>
      <c r="H22" s="252">
        <v>0</v>
      </c>
      <c r="I22" s="252">
        <v>0</v>
      </c>
      <c r="J22" s="252">
        <v>0</v>
      </c>
      <c r="K22" s="252">
        <v>161</v>
      </c>
      <c r="L22" s="252">
        <v>0</v>
      </c>
      <c r="M22" s="252">
        <v>0</v>
      </c>
      <c r="N22" s="252">
        <v>0</v>
      </c>
      <c r="O22" s="252">
        <v>0</v>
      </c>
      <c r="P22" s="252">
        <v>0</v>
      </c>
      <c r="Q22" s="252">
        <v>0</v>
      </c>
      <c r="R22" s="252">
        <v>0</v>
      </c>
      <c r="S22" s="252">
        <v>0</v>
      </c>
      <c r="T22" s="252">
        <v>0</v>
      </c>
      <c r="U22" s="252">
        <v>0</v>
      </c>
      <c r="V22" s="253">
        <f>O22-G22</f>
        <v>-3.2959999999999998</v>
      </c>
      <c r="W22" s="252">
        <v>0</v>
      </c>
      <c r="X22" s="252">
        <v>0</v>
      </c>
      <c r="Y22" s="252">
        <v>0</v>
      </c>
      <c r="Z22" s="252">
        <f>S22-K22</f>
        <v>-161</v>
      </c>
      <c r="AA22" s="30"/>
    </row>
    <row r="23" spans="1:27" ht="63.75" customHeight="1" x14ac:dyDescent="0.25">
      <c r="A23" s="30" t="s">
        <v>803</v>
      </c>
      <c r="B23" s="254" t="s">
        <v>804</v>
      </c>
      <c r="C23" s="30" t="s">
        <v>785</v>
      </c>
      <c r="D23" s="30"/>
      <c r="E23" s="252">
        <v>0</v>
      </c>
      <c r="F23" s="252">
        <v>0</v>
      </c>
      <c r="G23" s="252">
        <v>0</v>
      </c>
      <c r="H23" s="252">
        <v>0</v>
      </c>
      <c r="I23" s="252">
        <v>0</v>
      </c>
      <c r="J23" s="252">
        <v>0</v>
      </c>
      <c r="K23" s="252">
        <v>0</v>
      </c>
      <c r="L23" s="252">
        <v>0</v>
      </c>
      <c r="M23" s="252">
        <v>0</v>
      </c>
      <c r="N23" s="252">
        <v>0</v>
      </c>
      <c r="O23" s="252">
        <v>0</v>
      </c>
      <c r="P23" s="252">
        <v>0</v>
      </c>
      <c r="Q23" s="252">
        <v>0</v>
      </c>
      <c r="R23" s="252">
        <v>0</v>
      </c>
      <c r="S23" s="252">
        <v>0</v>
      </c>
      <c r="T23" s="252">
        <v>0</v>
      </c>
      <c r="U23" s="252">
        <v>0</v>
      </c>
      <c r="V23" s="252">
        <v>0</v>
      </c>
      <c r="W23" s="252">
        <v>0</v>
      </c>
      <c r="X23" s="252">
        <v>0</v>
      </c>
      <c r="Y23" s="252">
        <v>0</v>
      </c>
      <c r="Z23" s="252">
        <v>0</v>
      </c>
      <c r="AA23" s="30"/>
    </row>
    <row r="24" spans="1:27" ht="39.75" customHeight="1" x14ac:dyDescent="0.25">
      <c r="A24" s="30" t="s">
        <v>805</v>
      </c>
      <c r="B24" s="254" t="s">
        <v>787</v>
      </c>
      <c r="C24" s="30" t="s">
        <v>785</v>
      </c>
      <c r="D24" s="30"/>
      <c r="E24" s="252">
        <v>0</v>
      </c>
      <c r="F24" s="252">
        <v>0</v>
      </c>
      <c r="G24" s="252">
        <v>0</v>
      </c>
      <c r="H24" s="252">
        <v>0</v>
      </c>
      <c r="I24" s="252">
        <v>0</v>
      </c>
      <c r="J24" s="252">
        <v>0</v>
      </c>
      <c r="K24" s="252">
        <v>0</v>
      </c>
      <c r="L24" s="252">
        <v>0</v>
      </c>
      <c r="M24" s="252">
        <v>0</v>
      </c>
      <c r="N24" s="252">
        <v>0</v>
      </c>
      <c r="O24" s="252">
        <v>0</v>
      </c>
      <c r="P24" s="252">
        <v>0</v>
      </c>
      <c r="Q24" s="252">
        <v>0</v>
      </c>
      <c r="R24" s="252">
        <v>0</v>
      </c>
      <c r="S24" s="252">
        <v>0</v>
      </c>
      <c r="T24" s="252">
        <v>0</v>
      </c>
      <c r="U24" s="252">
        <v>0</v>
      </c>
      <c r="V24" s="252">
        <v>0</v>
      </c>
      <c r="W24" s="252">
        <v>0</v>
      </c>
      <c r="X24" s="252">
        <v>0</v>
      </c>
      <c r="Y24" s="252">
        <v>0</v>
      </c>
      <c r="Z24" s="252">
        <v>0</v>
      </c>
      <c r="AA24" s="30"/>
    </row>
    <row r="25" spans="1:27" ht="49.5" customHeight="1" x14ac:dyDescent="0.25">
      <c r="A25" s="30" t="s">
        <v>806</v>
      </c>
      <c r="B25" s="254" t="s">
        <v>807</v>
      </c>
      <c r="C25" s="30" t="s">
        <v>785</v>
      </c>
      <c r="D25" s="30"/>
      <c r="E25" s="252">
        <v>0</v>
      </c>
      <c r="F25" s="252">
        <v>0</v>
      </c>
      <c r="G25" s="252">
        <v>0</v>
      </c>
      <c r="H25" s="252">
        <v>0</v>
      </c>
      <c r="I25" s="252">
        <v>0</v>
      </c>
      <c r="J25" s="252">
        <v>0</v>
      </c>
      <c r="K25" s="252">
        <v>0</v>
      </c>
      <c r="L25" s="252">
        <v>0</v>
      </c>
      <c r="M25" s="252">
        <v>0</v>
      </c>
      <c r="N25" s="252">
        <v>0</v>
      </c>
      <c r="O25" s="252">
        <v>0</v>
      </c>
      <c r="P25" s="252">
        <v>0</v>
      </c>
      <c r="Q25" s="252">
        <v>0</v>
      </c>
      <c r="R25" s="252">
        <v>0</v>
      </c>
      <c r="S25" s="252">
        <v>0</v>
      </c>
      <c r="T25" s="252">
        <v>0</v>
      </c>
      <c r="U25" s="252">
        <v>0</v>
      </c>
      <c r="V25" s="252">
        <v>0</v>
      </c>
      <c r="W25" s="252">
        <v>0</v>
      </c>
      <c r="X25" s="252">
        <v>0</v>
      </c>
      <c r="Y25" s="252">
        <v>0</v>
      </c>
      <c r="Z25" s="252">
        <v>0</v>
      </c>
      <c r="AA25" s="30"/>
    </row>
    <row r="26" spans="1:27" x14ac:dyDescent="0.25">
      <c r="A26" s="30" t="s">
        <v>808</v>
      </c>
      <c r="B26" s="254" t="s">
        <v>788</v>
      </c>
      <c r="C26" s="30" t="s">
        <v>785</v>
      </c>
      <c r="D26" s="30"/>
      <c r="E26" s="252">
        <v>0</v>
      </c>
      <c r="F26" s="252">
        <v>0</v>
      </c>
      <c r="G26" s="252">
        <v>0</v>
      </c>
      <c r="H26" s="252">
        <v>0</v>
      </c>
      <c r="I26" s="252">
        <v>0</v>
      </c>
      <c r="J26" s="252">
        <v>0</v>
      </c>
      <c r="K26" s="252">
        <v>0</v>
      </c>
      <c r="L26" s="252">
        <v>0</v>
      </c>
      <c r="M26" s="252">
        <v>0</v>
      </c>
      <c r="N26" s="252">
        <v>0</v>
      </c>
      <c r="O26" s="252">
        <v>0</v>
      </c>
      <c r="P26" s="252">
        <v>0</v>
      </c>
      <c r="Q26" s="252">
        <v>0</v>
      </c>
      <c r="R26" s="252">
        <v>0</v>
      </c>
      <c r="S26" s="252">
        <v>0</v>
      </c>
      <c r="T26" s="252">
        <v>0</v>
      </c>
      <c r="U26" s="252">
        <v>0</v>
      </c>
      <c r="V26" s="252">
        <v>0</v>
      </c>
      <c r="W26" s="252">
        <v>0</v>
      </c>
      <c r="X26" s="252">
        <v>0</v>
      </c>
      <c r="Y26" s="252">
        <v>0</v>
      </c>
      <c r="Z26" s="252">
        <v>0</v>
      </c>
      <c r="AA26" s="30"/>
    </row>
    <row r="27" spans="1:27" x14ac:dyDescent="0.25">
      <c r="A27" s="30"/>
      <c r="B27" s="254"/>
      <c r="C27" s="30"/>
      <c r="D27" s="30"/>
      <c r="E27" s="252">
        <v>0</v>
      </c>
      <c r="F27" s="252">
        <v>0</v>
      </c>
      <c r="G27" s="252">
        <v>0</v>
      </c>
      <c r="H27" s="252">
        <v>0</v>
      </c>
      <c r="I27" s="252">
        <v>0</v>
      </c>
      <c r="J27" s="252">
        <v>0</v>
      </c>
      <c r="K27" s="252">
        <v>0</v>
      </c>
      <c r="L27" s="252">
        <v>0</v>
      </c>
      <c r="M27" s="252">
        <v>0</v>
      </c>
      <c r="N27" s="252">
        <v>0</v>
      </c>
      <c r="O27" s="252">
        <v>0</v>
      </c>
      <c r="P27" s="252">
        <v>0</v>
      </c>
      <c r="Q27" s="252">
        <v>0</v>
      </c>
      <c r="R27" s="252">
        <v>0</v>
      </c>
      <c r="S27" s="252">
        <v>0</v>
      </c>
      <c r="T27" s="252">
        <v>0</v>
      </c>
      <c r="U27" s="252">
        <v>0</v>
      </c>
      <c r="V27" s="252">
        <v>0</v>
      </c>
      <c r="W27" s="252">
        <v>0</v>
      </c>
      <c r="X27" s="252">
        <v>0</v>
      </c>
      <c r="Y27" s="252">
        <v>0</v>
      </c>
      <c r="Z27" s="252">
        <v>0</v>
      </c>
      <c r="AA27" s="30"/>
    </row>
    <row r="28" spans="1:27" ht="31.5" x14ac:dyDescent="0.25">
      <c r="A28" s="30" t="s">
        <v>809</v>
      </c>
      <c r="B28" s="254" t="s">
        <v>810</v>
      </c>
      <c r="C28" s="30"/>
      <c r="D28" s="30"/>
      <c r="E28" s="252">
        <v>0</v>
      </c>
      <c r="F28" s="252">
        <v>0</v>
      </c>
      <c r="G28" s="252">
        <v>0</v>
      </c>
      <c r="H28" s="252">
        <v>0</v>
      </c>
      <c r="I28" s="252">
        <v>0</v>
      </c>
      <c r="J28" s="252">
        <v>0</v>
      </c>
      <c r="K28" s="252">
        <v>0</v>
      </c>
      <c r="L28" s="252">
        <v>0</v>
      </c>
      <c r="M28" s="252">
        <v>0</v>
      </c>
      <c r="N28" s="252">
        <v>0</v>
      </c>
      <c r="O28" s="252">
        <v>0</v>
      </c>
      <c r="P28" s="252">
        <v>0</v>
      </c>
      <c r="Q28" s="252">
        <v>0</v>
      </c>
      <c r="R28" s="252">
        <v>0</v>
      </c>
      <c r="S28" s="252">
        <v>0</v>
      </c>
      <c r="T28" s="252">
        <v>0</v>
      </c>
      <c r="U28" s="252">
        <v>0</v>
      </c>
      <c r="V28" s="252">
        <v>0</v>
      </c>
      <c r="W28" s="252">
        <v>0</v>
      </c>
      <c r="X28" s="252">
        <v>0</v>
      </c>
      <c r="Y28" s="252">
        <v>0</v>
      </c>
      <c r="Z28" s="252">
        <v>0</v>
      </c>
      <c r="AA28" s="30"/>
    </row>
    <row r="29" spans="1:27" ht="31.5" x14ac:dyDescent="0.25">
      <c r="A29" s="30" t="s">
        <v>77</v>
      </c>
      <c r="B29" s="254" t="s">
        <v>811</v>
      </c>
      <c r="C29" s="30"/>
      <c r="D29" s="30"/>
      <c r="E29" s="252">
        <v>0</v>
      </c>
      <c r="F29" s="252">
        <v>0</v>
      </c>
      <c r="G29" s="252">
        <v>0</v>
      </c>
      <c r="H29" s="252">
        <v>0</v>
      </c>
      <c r="I29" s="252">
        <v>0</v>
      </c>
      <c r="J29" s="252">
        <v>0</v>
      </c>
      <c r="K29" s="252">
        <v>0</v>
      </c>
      <c r="L29" s="252">
        <v>0</v>
      </c>
      <c r="M29" s="252">
        <v>0</v>
      </c>
      <c r="N29" s="252">
        <v>0</v>
      </c>
      <c r="O29" s="252">
        <v>0</v>
      </c>
      <c r="P29" s="252">
        <v>0</v>
      </c>
      <c r="Q29" s="252">
        <v>0</v>
      </c>
      <c r="R29" s="252">
        <v>0</v>
      </c>
      <c r="S29" s="252">
        <v>0</v>
      </c>
      <c r="T29" s="252">
        <v>0</v>
      </c>
      <c r="U29" s="252">
        <v>0</v>
      </c>
      <c r="V29" s="252">
        <v>0</v>
      </c>
      <c r="W29" s="252">
        <v>0</v>
      </c>
      <c r="X29" s="252">
        <v>0</v>
      </c>
      <c r="Y29" s="252">
        <v>0</v>
      </c>
      <c r="Z29" s="252">
        <v>0</v>
      </c>
      <c r="AA29" s="30"/>
    </row>
    <row r="30" spans="1:27" ht="47.25" x14ac:dyDescent="0.25">
      <c r="A30" s="30" t="s">
        <v>79</v>
      </c>
      <c r="B30" s="254" t="s">
        <v>812</v>
      </c>
      <c r="C30" s="30"/>
      <c r="D30" s="30"/>
      <c r="E30" s="252">
        <v>0</v>
      </c>
      <c r="F30" s="252">
        <v>0</v>
      </c>
      <c r="G30" s="252">
        <v>0</v>
      </c>
      <c r="H30" s="252">
        <v>0</v>
      </c>
      <c r="I30" s="252">
        <v>0</v>
      </c>
      <c r="J30" s="252">
        <v>0</v>
      </c>
      <c r="K30" s="252">
        <v>0</v>
      </c>
      <c r="L30" s="252">
        <v>0</v>
      </c>
      <c r="M30" s="252">
        <v>0</v>
      </c>
      <c r="N30" s="252">
        <v>0</v>
      </c>
      <c r="O30" s="252">
        <v>0</v>
      </c>
      <c r="P30" s="252">
        <v>0</v>
      </c>
      <c r="Q30" s="252">
        <v>0</v>
      </c>
      <c r="R30" s="252">
        <v>0</v>
      </c>
      <c r="S30" s="252">
        <v>0</v>
      </c>
      <c r="T30" s="252">
        <v>0</v>
      </c>
      <c r="U30" s="252">
        <v>0</v>
      </c>
      <c r="V30" s="252">
        <v>0</v>
      </c>
      <c r="W30" s="252">
        <v>0</v>
      </c>
      <c r="X30" s="252">
        <v>0</v>
      </c>
      <c r="Y30" s="252">
        <v>0</v>
      </c>
      <c r="Z30" s="252">
        <v>0</v>
      </c>
      <c r="AA30" s="30"/>
    </row>
    <row r="31" spans="1:27" ht="63" x14ac:dyDescent="0.25">
      <c r="A31" s="30" t="s">
        <v>80</v>
      </c>
      <c r="B31" s="254" t="s">
        <v>813</v>
      </c>
      <c r="C31" s="30"/>
      <c r="D31" s="30"/>
      <c r="E31" s="252">
        <v>0</v>
      </c>
      <c r="F31" s="252">
        <v>0</v>
      </c>
      <c r="G31" s="252">
        <v>0</v>
      </c>
      <c r="H31" s="252">
        <v>0</v>
      </c>
      <c r="I31" s="252">
        <v>0</v>
      </c>
      <c r="J31" s="252">
        <v>0</v>
      </c>
      <c r="K31" s="252">
        <v>0</v>
      </c>
      <c r="L31" s="252">
        <v>0</v>
      </c>
      <c r="M31" s="252">
        <v>0</v>
      </c>
      <c r="N31" s="252">
        <v>0</v>
      </c>
      <c r="O31" s="252">
        <v>0</v>
      </c>
      <c r="P31" s="252">
        <v>0</v>
      </c>
      <c r="Q31" s="252">
        <v>0</v>
      </c>
      <c r="R31" s="252">
        <v>0</v>
      </c>
      <c r="S31" s="252">
        <v>0</v>
      </c>
      <c r="T31" s="252">
        <v>0</v>
      </c>
      <c r="U31" s="252">
        <v>0</v>
      </c>
      <c r="V31" s="252">
        <v>0</v>
      </c>
      <c r="W31" s="252">
        <v>0</v>
      </c>
      <c r="X31" s="252">
        <v>0</v>
      </c>
      <c r="Y31" s="252">
        <v>0</v>
      </c>
      <c r="Z31" s="252">
        <v>0</v>
      </c>
      <c r="AA31" s="30"/>
    </row>
    <row r="32" spans="1:27" ht="63" x14ac:dyDescent="0.25">
      <c r="A32" s="30" t="s">
        <v>82</v>
      </c>
      <c r="B32" s="254" t="s">
        <v>814</v>
      </c>
      <c r="C32" s="30"/>
      <c r="D32" s="30"/>
      <c r="E32" s="252">
        <v>0</v>
      </c>
      <c r="F32" s="252">
        <v>0</v>
      </c>
      <c r="G32" s="252">
        <v>0</v>
      </c>
      <c r="H32" s="252">
        <v>0</v>
      </c>
      <c r="I32" s="252">
        <v>0</v>
      </c>
      <c r="J32" s="252">
        <v>0</v>
      </c>
      <c r="K32" s="252">
        <v>0</v>
      </c>
      <c r="L32" s="252">
        <v>0</v>
      </c>
      <c r="M32" s="252">
        <v>0</v>
      </c>
      <c r="N32" s="252">
        <v>0</v>
      </c>
      <c r="O32" s="252">
        <v>0</v>
      </c>
      <c r="P32" s="252">
        <v>0</v>
      </c>
      <c r="Q32" s="252">
        <v>0</v>
      </c>
      <c r="R32" s="252">
        <v>0</v>
      </c>
      <c r="S32" s="252">
        <v>0</v>
      </c>
      <c r="T32" s="252">
        <v>0</v>
      </c>
      <c r="U32" s="252">
        <v>0</v>
      </c>
      <c r="V32" s="252">
        <v>0</v>
      </c>
      <c r="W32" s="252">
        <v>0</v>
      </c>
      <c r="X32" s="252">
        <v>0</v>
      </c>
      <c r="Y32" s="252">
        <v>0</v>
      </c>
      <c r="Z32" s="252">
        <v>0</v>
      </c>
      <c r="AA32" s="30"/>
    </row>
    <row r="33" spans="1:27" ht="63" x14ac:dyDescent="0.25">
      <c r="A33" s="30" t="s">
        <v>84</v>
      </c>
      <c r="B33" s="254" t="s">
        <v>815</v>
      </c>
      <c r="C33" s="30"/>
      <c r="D33" s="30"/>
      <c r="E33" s="252">
        <v>0</v>
      </c>
      <c r="F33" s="252">
        <v>0</v>
      </c>
      <c r="G33" s="252">
        <v>0</v>
      </c>
      <c r="H33" s="252">
        <v>0</v>
      </c>
      <c r="I33" s="252">
        <v>0</v>
      </c>
      <c r="J33" s="252">
        <v>0</v>
      </c>
      <c r="K33" s="252">
        <v>0</v>
      </c>
      <c r="L33" s="252">
        <v>0</v>
      </c>
      <c r="M33" s="252">
        <v>0</v>
      </c>
      <c r="N33" s="252">
        <v>0</v>
      </c>
      <c r="O33" s="252">
        <v>0</v>
      </c>
      <c r="P33" s="252">
        <v>0</v>
      </c>
      <c r="Q33" s="252">
        <v>0</v>
      </c>
      <c r="R33" s="252">
        <v>0</v>
      </c>
      <c r="S33" s="252">
        <v>0</v>
      </c>
      <c r="T33" s="252">
        <v>0</v>
      </c>
      <c r="U33" s="252">
        <v>0</v>
      </c>
      <c r="V33" s="252">
        <v>0</v>
      </c>
      <c r="W33" s="252">
        <v>0</v>
      </c>
      <c r="X33" s="252">
        <v>0</v>
      </c>
      <c r="Y33" s="252">
        <v>0</v>
      </c>
      <c r="Z33" s="252">
        <v>0</v>
      </c>
      <c r="AA33" s="30"/>
    </row>
    <row r="34" spans="1:27" x14ac:dyDescent="0.25">
      <c r="A34" s="30" t="s">
        <v>84</v>
      </c>
      <c r="B34" s="254" t="s">
        <v>816</v>
      </c>
      <c r="C34" s="30"/>
      <c r="D34" s="30"/>
      <c r="E34" s="252">
        <v>0</v>
      </c>
      <c r="F34" s="252">
        <v>0</v>
      </c>
      <c r="G34" s="252">
        <v>0</v>
      </c>
      <c r="H34" s="252">
        <v>0</v>
      </c>
      <c r="I34" s="252">
        <v>0</v>
      </c>
      <c r="J34" s="252">
        <v>0</v>
      </c>
      <c r="K34" s="252">
        <v>0</v>
      </c>
      <c r="L34" s="252">
        <v>0</v>
      </c>
      <c r="M34" s="252">
        <v>0</v>
      </c>
      <c r="N34" s="252">
        <v>0</v>
      </c>
      <c r="O34" s="252">
        <v>0</v>
      </c>
      <c r="P34" s="252">
        <v>0</v>
      </c>
      <c r="Q34" s="252">
        <v>0</v>
      </c>
      <c r="R34" s="252">
        <v>0</v>
      </c>
      <c r="S34" s="252">
        <v>0</v>
      </c>
      <c r="T34" s="252">
        <v>0</v>
      </c>
      <c r="U34" s="252">
        <v>0</v>
      </c>
      <c r="V34" s="252">
        <v>0</v>
      </c>
      <c r="W34" s="252">
        <v>0</v>
      </c>
      <c r="X34" s="252">
        <v>0</v>
      </c>
      <c r="Y34" s="252">
        <v>0</v>
      </c>
      <c r="Z34" s="252">
        <v>0</v>
      </c>
      <c r="AA34" s="30"/>
    </row>
    <row r="35" spans="1:27" x14ac:dyDescent="0.25">
      <c r="A35" s="30" t="s">
        <v>84</v>
      </c>
      <c r="B35" s="254" t="s">
        <v>816</v>
      </c>
      <c r="C35" s="30"/>
      <c r="D35" s="30"/>
      <c r="E35" s="252">
        <v>0</v>
      </c>
      <c r="F35" s="252">
        <v>0</v>
      </c>
      <c r="G35" s="252">
        <v>0</v>
      </c>
      <c r="H35" s="252">
        <v>0</v>
      </c>
      <c r="I35" s="252">
        <v>0</v>
      </c>
      <c r="J35" s="252">
        <v>0</v>
      </c>
      <c r="K35" s="252">
        <v>0</v>
      </c>
      <c r="L35" s="252">
        <v>0</v>
      </c>
      <c r="M35" s="252">
        <v>0</v>
      </c>
      <c r="N35" s="252">
        <v>0</v>
      </c>
      <c r="O35" s="252">
        <v>0</v>
      </c>
      <c r="P35" s="252">
        <v>0</v>
      </c>
      <c r="Q35" s="252">
        <v>0</v>
      </c>
      <c r="R35" s="252">
        <v>0</v>
      </c>
      <c r="S35" s="252">
        <v>0</v>
      </c>
      <c r="T35" s="252">
        <v>0</v>
      </c>
      <c r="U35" s="252">
        <v>0</v>
      </c>
      <c r="V35" s="252">
        <v>0</v>
      </c>
      <c r="W35" s="252">
        <v>0</v>
      </c>
      <c r="X35" s="252">
        <v>0</v>
      </c>
      <c r="Y35" s="252">
        <v>0</v>
      </c>
      <c r="Z35" s="252">
        <v>0</v>
      </c>
      <c r="AA35" s="30"/>
    </row>
    <row r="36" spans="1:27" x14ac:dyDescent="0.25">
      <c r="A36" s="30" t="s">
        <v>755</v>
      </c>
      <c r="B36" s="254" t="s">
        <v>755</v>
      </c>
      <c r="C36" s="30"/>
      <c r="D36" s="30"/>
      <c r="E36" s="252">
        <v>0</v>
      </c>
      <c r="F36" s="252">
        <v>0</v>
      </c>
      <c r="G36" s="252">
        <v>0</v>
      </c>
      <c r="H36" s="252">
        <v>0</v>
      </c>
      <c r="I36" s="252">
        <v>0</v>
      </c>
      <c r="J36" s="252">
        <v>0</v>
      </c>
      <c r="K36" s="252">
        <v>0</v>
      </c>
      <c r="L36" s="252">
        <v>0</v>
      </c>
      <c r="M36" s="252">
        <v>0</v>
      </c>
      <c r="N36" s="252">
        <v>0</v>
      </c>
      <c r="O36" s="252">
        <v>0</v>
      </c>
      <c r="P36" s="252">
        <v>0</v>
      </c>
      <c r="Q36" s="252">
        <v>0</v>
      </c>
      <c r="R36" s="252">
        <v>0</v>
      </c>
      <c r="S36" s="252">
        <v>0</v>
      </c>
      <c r="T36" s="252">
        <v>0</v>
      </c>
      <c r="U36" s="252">
        <v>0</v>
      </c>
      <c r="V36" s="252">
        <v>0</v>
      </c>
      <c r="W36" s="252">
        <v>0</v>
      </c>
      <c r="X36" s="252">
        <v>0</v>
      </c>
      <c r="Y36" s="252">
        <v>0</v>
      </c>
      <c r="Z36" s="252">
        <v>0</v>
      </c>
      <c r="AA36" s="30"/>
    </row>
    <row r="37" spans="1:27" ht="47.25" x14ac:dyDescent="0.25">
      <c r="A37" s="30" t="s">
        <v>92</v>
      </c>
      <c r="B37" s="254" t="s">
        <v>817</v>
      </c>
      <c r="C37" s="30"/>
      <c r="D37" s="30"/>
      <c r="E37" s="252">
        <v>0</v>
      </c>
      <c r="F37" s="252">
        <v>0</v>
      </c>
      <c r="G37" s="252">
        <v>0</v>
      </c>
      <c r="H37" s="252">
        <v>0</v>
      </c>
      <c r="I37" s="252">
        <v>0</v>
      </c>
      <c r="J37" s="252">
        <v>0</v>
      </c>
      <c r="K37" s="252">
        <v>0</v>
      </c>
      <c r="L37" s="252">
        <v>0</v>
      </c>
      <c r="M37" s="252">
        <v>0</v>
      </c>
      <c r="N37" s="252">
        <v>0</v>
      </c>
      <c r="O37" s="252">
        <v>0</v>
      </c>
      <c r="P37" s="252">
        <v>0</v>
      </c>
      <c r="Q37" s="252">
        <v>0</v>
      </c>
      <c r="R37" s="252">
        <v>0</v>
      </c>
      <c r="S37" s="252">
        <v>0</v>
      </c>
      <c r="T37" s="252">
        <v>0</v>
      </c>
      <c r="U37" s="252">
        <v>0</v>
      </c>
      <c r="V37" s="252">
        <v>0</v>
      </c>
      <c r="W37" s="252">
        <v>0</v>
      </c>
      <c r="X37" s="252">
        <v>0</v>
      </c>
      <c r="Y37" s="252">
        <v>0</v>
      </c>
      <c r="Z37" s="252">
        <v>0</v>
      </c>
      <c r="AA37" s="30"/>
    </row>
    <row r="38" spans="1:27" ht="63" x14ac:dyDescent="0.25">
      <c r="A38" s="30" t="s">
        <v>701</v>
      </c>
      <c r="B38" s="254" t="s">
        <v>818</v>
      </c>
      <c r="C38" s="30"/>
      <c r="D38" s="30"/>
      <c r="E38" s="252">
        <v>0</v>
      </c>
      <c r="F38" s="252">
        <v>0</v>
      </c>
      <c r="G38" s="252">
        <v>0</v>
      </c>
      <c r="H38" s="252">
        <v>0</v>
      </c>
      <c r="I38" s="252">
        <v>0</v>
      </c>
      <c r="J38" s="252">
        <v>0</v>
      </c>
      <c r="K38" s="252">
        <v>0</v>
      </c>
      <c r="L38" s="252">
        <v>0</v>
      </c>
      <c r="M38" s="252">
        <v>0</v>
      </c>
      <c r="N38" s="252">
        <v>0</v>
      </c>
      <c r="O38" s="252">
        <v>0</v>
      </c>
      <c r="P38" s="252">
        <v>0</v>
      </c>
      <c r="Q38" s="252">
        <v>0</v>
      </c>
      <c r="R38" s="252">
        <v>0</v>
      </c>
      <c r="S38" s="252">
        <v>0</v>
      </c>
      <c r="T38" s="252">
        <v>0</v>
      </c>
      <c r="U38" s="252">
        <v>0</v>
      </c>
      <c r="V38" s="252">
        <v>0</v>
      </c>
      <c r="W38" s="252">
        <v>0</v>
      </c>
      <c r="X38" s="252">
        <v>0</v>
      </c>
      <c r="Y38" s="252">
        <v>0</v>
      </c>
      <c r="Z38" s="252">
        <v>0</v>
      </c>
      <c r="AA38" s="30"/>
    </row>
    <row r="39" spans="1:27" x14ac:dyDescent="0.25">
      <c r="A39" s="30" t="s">
        <v>701</v>
      </c>
      <c r="B39" s="254" t="s">
        <v>816</v>
      </c>
      <c r="C39" s="30"/>
      <c r="D39" s="30"/>
      <c r="E39" s="252">
        <v>0</v>
      </c>
      <c r="F39" s="252">
        <v>0</v>
      </c>
      <c r="G39" s="252">
        <v>0</v>
      </c>
      <c r="H39" s="252">
        <v>0</v>
      </c>
      <c r="I39" s="252">
        <v>0</v>
      </c>
      <c r="J39" s="252">
        <v>0</v>
      </c>
      <c r="K39" s="252">
        <v>0</v>
      </c>
      <c r="L39" s="252">
        <v>0</v>
      </c>
      <c r="M39" s="252">
        <v>0</v>
      </c>
      <c r="N39" s="252">
        <v>0</v>
      </c>
      <c r="O39" s="252">
        <v>0</v>
      </c>
      <c r="P39" s="252">
        <v>0</v>
      </c>
      <c r="Q39" s="252">
        <v>0</v>
      </c>
      <c r="R39" s="252">
        <v>0</v>
      </c>
      <c r="S39" s="252">
        <v>0</v>
      </c>
      <c r="T39" s="252">
        <v>0</v>
      </c>
      <c r="U39" s="252">
        <v>0</v>
      </c>
      <c r="V39" s="252">
        <v>0</v>
      </c>
      <c r="W39" s="252">
        <v>0</v>
      </c>
      <c r="X39" s="252">
        <v>0</v>
      </c>
      <c r="Y39" s="252">
        <v>0</v>
      </c>
      <c r="Z39" s="252">
        <v>0</v>
      </c>
      <c r="AA39" s="30"/>
    </row>
    <row r="40" spans="1:27" x14ac:dyDescent="0.25">
      <c r="A40" s="30" t="s">
        <v>701</v>
      </c>
      <c r="B40" s="254" t="s">
        <v>816</v>
      </c>
      <c r="C40" s="30"/>
      <c r="D40" s="30"/>
      <c r="E40" s="252">
        <v>0</v>
      </c>
      <c r="F40" s="252">
        <v>0</v>
      </c>
      <c r="G40" s="252">
        <v>0</v>
      </c>
      <c r="H40" s="252">
        <v>0</v>
      </c>
      <c r="I40" s="252">
        <v>0</v>
      </c>
      <c r="J40" s="252">
        <v>0</v>
      </c>
      <c r="K40" s="252">
        <v>0</v>
      </c>
      <c r="L40" s="252">
        <v>0</v>
      </c>
      <c r="M40" s="252">
        <v>0</v>
      </c>
      <c r="N40" s="252">
        <v>0</v>
      </c>
      <c r="O40" s="252">
        <v>0</v>
      </c>
      <c r="P40" s="252">
        <v>0</v>
      </c>
      <c r="Q40" s="252">
        <v>0</v>
      </c>
      <c r="R40" s="252">
        <v>0</v>
      </c>
      <c r="S40" s="252">
        <v>0</v>
      </c>
      <c r="T40" s="252">
        <v>0</v>
      </c>
      <c r="U40" s="252">
        <v>0</v>
      </c>
      <c r="V40" s="252">
        <v>0</v>
      </c>
      <c r="W40" s="252">
        <v>0</v>
      </c>
      <c r="X40" s="252">
        <v>0</v>
      </c>
      <c r="Y40" s="252">
        <v>0</v>
      </c>
      <c r="Z40" s="252">
        <v>0</v>
      </c>
      <c r="AA40" s="30"/>
    </row>
    <row r="41" spans="1:27" x14ac:dyDescent="0.25">
      <c r="A41" s="30" t="s">
        <v>755</v>
      </c>
      <c r="B41" s="254" t="s">
        <v>755</v>
      </c>
      <c r="C41" s="30"/>
      <c r="D41" s="30"/>
      <c r="E41" s="252">
        <v>0</v>
      </c>
      <c r="F41" s="252">
        <v>0</v>
      </c>
      <c r="G41" s="252">
        <v>0</v>
      </c>
      <c r="H41" s="252">
        <v>0</v>
      </c>
      <c r="I41" s="252">
        <v>0</v>
      </c>
      <c r="J41" s="252">
        <v>0</v>
      </c>
      <c r="K41" s="252">
        <v>0</v>
      </c>
      <c r="L41" s="252">
        <v>0</v>
      </c>
      <c r="M41" s="252">
        <v>0</v>
      </c>
      <c r="N41" s="252">
        <v>0</v>
      </c>
      <c r="O41" s="252">
        <v>0</v>
      </c>
      <c r="P41" s="252">
        <v>0</v>
      </c>
      <c r="Q41" s="252">
        <v>0</v>
      </c>
      <c r="R41" s="252">
        <v>0</v>
      </c>
      <c r="S41" s="252">
        <v>0</v>
      </c>
      <c r="T41" s="252">
        <v>0</v>
      </c>
      <c r="U41" s="252">
        <v>0</v>
      </c>
      <c r="V41" s="252">
        <v>0</v>
      </c>
      <c r="W41" s="252">
        <v>0</v>
      </c>
      <c r="X41" s="252">
        <v>0</v>
      </c>
      <c r="Y41" s="252">
        <v>0</v>
      </c>
      <c r="Z41" s="252">
        <v>0</v>
      </c>
      <c r="AA41" s="30"/>
    </row>
    <row r="42" spans="1:27" ht="47.25" x14ac:dyDescent="0.25">
      <c r="A42" s="30" t="s">
        <v>702</v>
      </c>
      <c r="B42" s="254" t="s">
        <v>819</v>
      </c>
      <c r="C42" s="30"/>
      <c r="D42" s="30"/>
      <c r="E42" s="252">
        <v>0</v>
      </c>
      <c r="F42" s="252">
        <v>0</v>
      </c>
      <c r="G42" s="252">
        <v>0</v>
      </c>
      <c r="H42" s="252">
        <v>0</v>
      </c>
      <c r="I42" s="252">
        <v>0</v>
      </c>
      <c r="J42" s="252">
        <v>0</v>
      </c>
      <c r="K42" s="252">
        <v>0</v>
      </c>
      <c r="L42" s="252">
        <v>0</v>
      </c>
      <c r="M42" s="252">
        <v>0</v>
      </c>
      <c r="N42" s="252">
        <v>0</v>
      </c>
      <c r="O42" s="252">
        <v>0</v>
      </c>
      <c r="P42" s="252">
        <v>0</v>
      </c>
      <c r="Q42" s="252">
        <v>0</v>
      </c>
      <c r="R42" s="252">
        <v>0</v>
      </c>
      <c r="S42" s="252">
        <v>0</v>
      </c>
      <c r="T42" s="252">
        <v>0</v>
      </c>
      <c r="U42" s="252">
        <v>0</v>
      </c>
      <c r="V42" s="252">
        <v>0</v>
      </c>
      <c r="W42" s="252">
        <v>0</v>
      </c>
      <c r="X42" s="252">
        <v>0</v>
      </c>
      <c r="Y42" s="252">
        <v>0</v>
      </c>
      <c r="Z42" s="252">
        <v>0</v>
      </c>
      <c r="AA42" s="30"/>
    </row>
    <row r="43" spans="1:27" x14ac:dyDescent="0.25">
      <c r="A43" s="30" t="s">
        <v>702</v>
      </c>
      <c r="B43" s="254" t="s">
        <v>816</v>
      </c>
      <c r="C43" s="30"/>
      <c r="D43" s="30"/>
      <c r="E43" s="252">
        <v>0</v>
      </c>
      <c r="F43" s="252">
        <v>0</v>
      </c>
      <c r="G43" s="252">
        <v>0</v>
      </c>
      <c r="H43" s="252">
        <v>0</v>
      </c>
      <c r="I43" s="252">
        <v>0</v>
      </c>
      <c r="J43" s="252">
        <v>0</v>
      </c>
      <c r="K43" s="252">
        <v>0</v>
      </c>
      <c r="L43" s="252">
        <v>0</v>
      </c>
      <c r="M43" s="252">
        <v>0</v>
      </c>
      <c r="N43" s="252">
        <v>0</v>
      </c>
      <c r="O43" s="252">
        <v>0</v>
      </c>
      <c r="P43" s="252">
        <v>0</v>
      </c>
      <c r="Q43" s="252">
        <v>0</v>
      </c>
      <c r="R43" s="252">
        <v>0</v>
      </c>
      <c r="S43" s="252">
        <v>0</v>
      </c>
      <c r="T43" s="252">
        <v>0</v>
      </c>
      <c r="U43" s="252">
        <v>0</v>
      </c>
      <c r="V43" s="252">
        <v>0</v>
      </c>
      <c r="W43" s="252">
        <v>0</v>
      </c>
      <c r="X43" s="252">
        <v>0</v>
      </c>
      <c r="Y43" s="252">
        <v>0</v>
      </c>
      <c r="Z43" s="252">
        <v>0</v>
      </c>
      <c r="AA43" s="30"/>
    </row>
    <row r="44" spans="1:27" x14ac:dyDescent="0.25">
      <c r="A44" s="30" t="s">
        <v>702</v>
      </c>
      <c r="B44" s="254" t="s">
        <v>816</v>
      </c>
      <c r="C44" s="30"/>
      <c r="D44" s="30"/>
      <c r="E44" s="252">
        <v>0</v>
      </c>
      <c r="F44" s="252">
        <v>0</v>
      </c>
      <c r="G44" s="252">
        <v>0</v>
      </c>
      <c r="H44" s="252">
        <v>0</v>
      </c>
      <c r="I44" s="252">
        <v>0</v>
      </c>
      <c r="J44" s="252">
        <v>0</v>
      </c>
      <c r="K44" s="252">
        <v>0</v>
      </c>
      <c r="L44" s="252">
        <v>0</v>
      </c>
      <c r="M44" s="252">
        <v>0</v>
      </c>
      <c r="N44" s="252">
        <v>0</v>
      </c>
      <c r="O44" s="252">
        <v>0</v>
      </c>
      <c r="P44" s="252">
        <v>0</v>
      </c>
      <c r="Q44" s="252">
        <v>0</v>
      </c>
      <c r="R44" s="252">
        <v>0</v>
      </c>
      <c r="S44" s="252">
        <v>0</v>
      </c>
      <c r="T44" s="252">
        <v>0</v>
      </c>
      <c r="U44" s="252">
        <v>0</v>
      </c>
      <c r="V44" s="252">
        <v>0</v>
      </c>
      <c r="W44" s="252">
        <v>0</v>
      </c>
      <c r="X44" s="252">
        <v>0</v>
      </c>
      <c r="Y44" s="252">
        <v>0</v>
      </c>
      <c r="Z44" s="252">
        <v>0</v>
      </c>
      <c r="AA44" s="30"/>
    </row>
    <row r="45" spans="1:27" x14ac:dyDescent="0.25">
      <c r="A45" s="30" t="s">
        <v>755</v>
      </c>
      <c r="B45" s="254" t="s">
        <v>755</v>
      </c>
      <c r="C45" s="30"/>
      <c r="D45" s="30"/>
      <c r="E45" s="252">
        <v>0</v>
      </c>
      <c r="F45" s="252">
        <v>0</v>
      </c>
      <c r="G45" s="252">
        <v>0</v>
      </c>
      <c r="H45" s="252">
        <v>0</v>
      </c>
      <c r="I45" s="252">
        <v>0</v>
      </c>
      <c r="J45" s="252">
        <v>0</v>
      </c>
      <c r="K45" s="252">
        <v>0</v>
      </c>
      <c r="L45" s="252">
        <v>0</v>
      </c>
      <c r="M45" s="252">
        <v>0</v>
      </c>
      <c r="N45" s="252">
        <v>0</v>
      </c>
      <c r="O45" s="252">
        <v>0</v>
      </c>
      <c r="P45" s="252">
        <v>0</v>
      </c>
      <c r="Q45" s="252">
        <v>0</v>
      </c>
      <c r="R45" s="252">
        <v>0</v>
      </c>
      <c r="S45" s="252">
        <v>0</v>
      </c>
      <c r="T45" s="252">
        <v>0</v>
      </c>
      <c r="U45" s="252">
        <v>0</v>
      </c>
      <c r="V45" s="252">
        <v>0</v>
      </c>
      <c r="W45" s="252">
        <v>0</v>
      </c>
      <c r="X45" s="252">
        <v>0</v>
      </c>
      <c r="Y45" s="252">
        <v>0</v>
      </c>
      <c r="Z45" s="252">
        <v>0</v>
      </c>
      <c r="AA45" s="30"/>
    </row>
    <row r="46" spans="1:27" ht="47.25" x14ac:dyDescent="0.25">
      <c r="A46" s="30" t="s">
        <v>93</v>
      </c>
      <c r="B46" s="254" t="s">
        <v>820</v>
      </c>
      <c r="C46" s="30"/>
      <c r="D46" s="30"/>
      <c r="E46" s="252">
        <v>0</v>
      </c>
      <c r="F46" s="252">
        <v>0</v>
      </c>
      <c r="G46" s="252">
        <v>0</v>
      </c>
      <c r="H46" s="252">
        <v>0</v>
      </c>
      <c r="I46" s="252">
        <v>0</v>
      </c>
      <c r="J46" s="252">
        <v>0</v>
      </c>
      <c r="K46" s="252">
        <v>0</v>
      </c>
      <c r="L46" s="252">
        <v>0</v>
      </c>
      <c r="M46" s="252">
        <v>0</v>
      </c>
      <c r="N46" s="252">
        <v>0</v>
      </c>
      <c r="O46" s="252">
        <v>0</v>
      </c>
      <c r="P46" s="252">
        <v>0</v>
      </c>
      <c r="Q46" s="252">
        <v>0</v>
      </c>
      <c r="R46" s="252">
        <v>0</v>
      </c>
      <c r="S46" s="252">
        <v>0</v>
      </c>
      <c r="T46" s="252">
        <v>0</v>
      </c>
      <c r="U46" s="252">
        <v>0</v>
      </c>
      <c r="V46" s="252">
        <v>0</v>
      </c>
      <c r="W46" s="252">
        <v>0</v>
      </c>
      <c r="X46" s="252">
        <v>0</v>
      </c>
      <c r="Y46" s="252">
        <v>0</v>
      </c>
      <c r="Z46" s="252">
        <v>0</v>
      </c>
      <c r="AA46" s="30"/>
    </row>
    <row r="47" spans="1:27" ht="31.5" x14ac:dyDescent="0.25">
      <c r="A47" s="30" t="s">
        <v>821</v>
      </c>
      <c r="B47" s="254" t="s">
        <v>822</v>
      </c>
      <c r="C47" s="30"/>
      <c r="D47" s="30"/>
      <c r="E47" s="252">
        <v>0</v>
      </c>
      <c r="F47" s="252">
        <v>0</v>
      </c>
      <c r="G47" s="252">
        <v>0</v>
      </c>
      <c r="H47" s="252">
        <v>0</v>
      </c>
      <c r="I47" s="252">
        <v>0</v>
      </c>
      <c r="J47" s="252">
        <v>0</v>
      </c>
      <c r="K47" s="252">
        <v>0</v>
      </c>
      <c r="L47" s="252">
        <v>0</v>
      </c>
      <c r="M47" s="252">
        <v>0</v>
      </c>
      <c r="N47" s="252">
        <v>0</v>
      </c>
      <c r="O47" s="252">
        <v>0</v>
      </c>
      <c r="P47" s="252">
        <v>0</v>
      </c>
      <c r="Q47" s="252">
        <v>0</v>
      </c>
      <c r="R47" s="252">
        <v>0</v>
      </c>
      <c r="S47" s="252">
        <v>0</v>
      </c>
      <c r="T47" s="252">
        <v>0</v>
      </c>
      <c r="U47" s="252">
        <v>0</v>
      </c>
      <c r="V47" s="252">
        <v>0</v>
      </c>
      <c r="W47" s="252">
        <v>0</v>
      </c>
      <c r="X47" s="252">
        <v>0</v>
      </c>
      <c r="Y47" s="252">
        <v>0</v>
      </c>
      <c r="Z47" s="252">
        <v>0</v>
      </c>
      <c r="AA47" s="30"/>
    </row>
    <row r="48" spans="1:27" ht="110.25" x14ac:dyDescent="0.25">
      <c r="A48" s="30" t="s">
        <v>821</v>
      </c>
      <c r="B48" s="254" t="s">
        <v>823</v>
      </c>
      <c r="C48" s="30"/>
      <c r="D48" s="30"/>
      <c r="E48" s="252">
        <v>0</v>
      </c>
      <c r="F48" s="252">
        <v>0</v>
      </c>
      <c r="G48" s="252">
        <v>0</v>
      </c>
      <c r="H48" s="252">
        <v>0</v>
      </c>
      <c r="I48" s="252">
        <v>0</v>
      </c>
      <c r="J48" s="252">
        <v>0</v>
      </c>
      <c r="K48" s="252">
        <v>0</v>
      </c>
      <c r="L48" s="252">
        <v>0</v>
      </c>
      <c r="M48" s="252">
        <v>0</v>
      </c>
      <c r="N48" s="252">
        <v>0</v>
      </c>
      <c r="O48" s="252">
        <v>0</v>
      </c>
      <c r="P48" s="252">
        <v>0</v>
      </c>
      <c r="Q48" s="252">
        <v>0</v>
      </c>
      <c r="R48" s="252">
        <v>0</v>
      </c>
      <c r="S48" s="252">
        <v>0</v>
      </c>
      <c r="T48" s="252">
        <v>0</v>
      </c>
      <c r="U48" s="252">
        <v>0</v>
      </c>
      <c r="V48" s="252">
        <v>0</v>
      </c>
      <c r="W48" s="252">
        <v>0</v>
      </c>
      <c r="X48" s="252">
        <v>0</v>
      </c>
      <c r="Y48" s="252">
        <v>0</v>
      </c>
      <c r="Z48" s="252">
        <v>0</v>
      </c>
      <c r="AA48" s="30"/>
    </row>
    <row r="49" spans="1:27" x14ac:dyDescent="0.25">
      <c r="A49" s="30" t="s">
        <v>821</v>
      </c>
      <c r="B49" s="254" t="s">
        <v>816</v>
      </c>
      <c r="C49" s="30"/>
      <c r="D49" s="30"/>
      <c r="E49" s="252">
        <v>0</v>
      </c>
      <c r="F49" s="252">
        <v>0</v>
      </c>
      <c r="G49" s="252">
        <v>0</v>
      </c>
      <c r="H49" s="252">
        <v>0</v>
      </c>
      <c r="I49" s="252">
        <v>0</v>
      </c>
      <c r="J49" s="252">
        <v>0</v>
      </c>
      <c r="K49" s="252">
        <v>0</v>
      </c>
      <c r="L49" s="252">
        <v>0</v>
      </c>
      <c r="M49" s="252">
        <v>0</v>
      </c>
      <c r="N49" s="252">
        <v>0</v>
      </c>
      <c r="O49" s="252">
        <v>0</v>
      </c>
      <c r="P49" s="252">
        <v>0</v>
      </c>
      <c r="Q49" s="252">
        <v>0</v>
      </c>
      <c r="R49" s="252">
        <v>0</v>
      </c>
      <c r="S49" s="252">
        <v>0</v>
      </c>
      <c r="T49" s="252">
        <v>0</v>
      </c>
      <c r="U49" s="252">
        <v>0</v>
      </c>
      <c r="V49" s="252">
        <v>0</v>
      </c>
      <c r="W49" s="252">
        <v>0</v>
      </c>
      <c r="X49" s="252">
        <v>0</v>
      </c>
      <c r="Y49" s="252">
        <v>0</v>
      </c>
      <c r="Z49" s="252">
        <v>0</v>
      </c>
      <c r="AA49" s="30"/>
    </row>
    <row r="50" spans="1:27" x14ac:dyDescent="0.25">
      <c r="A50" s="30" t="s">
        <v>821</v>
      </c>
      <c r="B50" s="254" t="s">
        <v>816</v>
      </c>
      <c r="C50" s="30"/>
      <c r="D50" s="30"/>
      <c r="E50" s="252">
        <v>0</v>
      </c>
      <c r="F50" s="252">
        <v>0</v>
      </c>
      <c r="G50" s="252">
        <v>0</v>
      </c>
      <c r="H50" s="252">
        <v>0</v>
      </c>
      <c r="I50" s="252">
        <v>0</v>
      </c>
      <c r="J50" s="252">
        <v>0</v>
      </c>
      <c r="K50" s="252">
        <v>0</v>
      </c>
      <c r="L50" s="252">
        <v>0</v>
      </c>
      <c r="M50" s="252">
        <v>0</v>
      </c>
      <c r="N50" s="252">
        <v>0</v>
      </c>
      <c r="O50" s="252">
        <v>0</v>
      </c>
      <c r="P50" s="252">
        <v>0</v>
      </c>
      <c r="Q50" s="252">
        <v>0</v>
      </c>
      <c r="R50" s="252">
        <v>0</v>
      </c>
      <c r="S50" s="252">
        <v>0</v>
      </c>
      <c r="T50" s="252">
        <v>0</v>
      </c>
      <c r="U50" s="252">
        <v>0</v>
      </c>
      <c r="V50" s="252">
        <v>0</v>
      </c>
      <c r="W50" s="252">
        <v>0</v>
      </c>
      <c r="X50" s="252">
        <v>0</v>
      </c>
      <c r="Y50" s="252">
        <v>0</v>
      </c>
      <c r="Z50" s="252">
        <v>0</v>
      </c>
      <c r="AA50" s="30"/>
    </row>
    <row r="51" spans="1:27" x14ac:dyDescent="0.25">
      <c r="A51" s="30" t="s">
        <v>755</v>
      </c>
      <c r="B51" s="254" t="s">
        <v>755</v>
      </c>
      <c r="C51" s="30"/>
      <c r="D51" s="30"/>
      <c r="E51" s="252">
        <v>0</v>
      </c>
      <c r="F51" s="252">
        <v>0</v>
      </c>
      <c r="G51" s="252">
        <v>0</v>
      </c>
      <c r="H51" s="252">
        <v>0</v>
      </c>
      <c r="I51" s="252">
        <v>0</v>
      </c>
      <c r="J51" s="252">
        <v>0</v>
      </c>
      <c r="K51" s="252">
        <v>0</v>
      </c>
      <c r="L51" s="252">
        <v>0</v>
      </c>
      <c r="M51" s="252">
        <v>0</v>
      </c>
      <c r="N51" s="252">
        <v>0</v>
      </c>
      <c r="O51" s="252">
        <v>0</v>
      </c>
      <c r="P51" s="252">
        <v>0</v>
      </c>
      <c r="Q51" s="252">
        <v>0</v>
      </c>
      <c r="R51" s="252">
        <v>0</v>
      </c>
      <c r="S51" s="252">
        <v>0</v>
      </c>
      <c r="T51" s="252">
        <v>0</v>
      </c>
      <c r="U51" s="252">
        <v>0</v>
      </c>
      <c r="V51" s="252">
        <v>0</v>
      </c>
      <c r="W51" s="252">
        <v>0</v>
      </c>
      <c r="X51" s="252">
        <v>0</v>
      </c>
      <c r="Y51" s="252">
        <v>0</v>
      </c>
      <c r="Z51" s="252">
        <v>0</v>
      </c>
      <c r="AA51" s="30"/>
    </row>
    <row r="52" spans="1:27" ht="94.5" x14ac:dyDescent="0.25">
      <c r="A52" s="30" t="s">
        <v>821</v>
      </c>
      <c r="B52" s="254" t="s">
        <v>824</v>
      </c>
      <c r="C52" s="30"/>
      <c r="D52" s="30"/>
      <c r="E52" s="252">
        <v>0</v>
      </c>
      <c r="F52" s="252">
        <v>0</v>
      </c>
      <c r="G52" s="252">
        <v>0</v>
      </c>
      <c r="H52" s="252">
        <v>0</v>
      </c>
      <c r="I52" s="252">
        <v>0</v>
      </c>
      <c r="J52" s="252">
        <v>0</v>
      </c>
      <c r="K52" s="252">
        <v>0</v>
      </c>
      <c r="L52" s="252">
        <v>0</v>
      </c>
      <c r="M52" s="252">
        <v>0</v>
      </c>
      <c r="N52" s="252">
        <v>0</v>
      </c>
      <c r="O52" s="252">
        <v>0</v>
      </c>
      <c r="P52" s="252">
        <v>0</v>
      </c>
      <c r="Q52" s="252">
        <v>0</v>
      </c>
      <c r="R52" s="252">
        <v>0</v>
      </c>
      <c r="S52" s="252">
        <v>0</v>
      </c>
      <c r="T52" s="252">
        <v>0</v>
      </c>
      <c r="U52" s="252">
        <v>0</v>
      </c>
      <c r="V52" s="252">
        <v>0</v>
      </c>
      <c r="W52" s="252">
        <v>0</v>
      </c>
      <c r="X52" s="252">
        <v>0</v>
      </c>
      <c r="Y52" s="252">
        <v>0</v>
      </c>
      <c r="Z52" s="252">
        <v>0</v>
      </c>
      <c r="AA52" s="30"/>
    </row>
    <row r="53" spans="1:27" x14ac:dyDescent="0.25">
      <c r="A53" s="30" t="s">
        <v>821</v>
      </c>
      <c r="B53" s="254" t="s">
        <v>816</v>
      </c>
      <c r="C53" s="30"/>
      <c r="D53" s="30"/>
      <c r="E53" s="252">
        <v>0</v>
      </c>
      <c r="F53" s="252">
        <v>0</v>
      </c>
      <c r="G53" s="252">
        <v>0</v>
      </c>
      <c r="H53" s="252">
        <v>0</v>
      </c>
      <c r="I53" s="252">
        <v>0</v>
      </c>
      <c r="J53" s="252">
        <v>0</v>
      </c>
      <c r="K53" s="252">
        <v>0</v>
      </c>
      <c r="L53" s="252">
        <v>0</v>
      </c>
      <c r="M53" s="252">
        <v>0</v>
      </c>
      <c r="N53" s="252">
        <v>0</v>
      </c>
      <c r="O53" s="252">
        <v>0</v>
      </c>
      <c r="P53" s="252">
        <v>0</v>
      </c>
      <c r="Q53" s="252">
        <v>0</v>
      </c>
      <c r="R53" s="252">
        <v>0</v>
      </c>
      <c r="S53" s="252">
        <v>0</v>
      </c>
      <c r="T53" s="252">
        <v>0</v>
      </c>
      <c r="U53" s="252">
        <v>0</v>
      </c>
      <c r="V53" s="252">
        <v>0</v>
      </c>
      <c r="W53" s="252">
        <v>0</v>
      </c>
      <c r="X53" s="252">
        <v>0</v>
      </c>
      <c r="Y53" s="252">
        <v>0</v>
      </c>
      <c r="Z53" s="252">
        <v>0</v>
      </c>
      <c r="AA53" s="30"/>
    </row>
    <row r="54" spans="1:27" x14ac:dyDescent="0.25">
      <c r="A54" s="30" t="s">
        <v>821</v>
      </c>
      <c r="B54" s="254" t="s">
        <v>816</v>
      </c>
      <c r="C54" s="30"/>
      <c r="D54" s="30"/>
      <c r="E54" s="252">
        <v>0</v>
      </c>
      <c r="F54" s="252">
        <v>0</v>
      </c>
      <c r="G54" s="252">
        <v>0</v>
      </c>
      <c r="H54" s="252">
        <v>0</v>
      </c>
      <c r="I54" s="252">
        <v>0</v>
      </c>
      <c r="J54" s="252">
        <v>0</v>
      </c>
      <c r="K54" s="252">
        <v>0</v>
      </c>
      <c r="L54" s="252">
        <v>0</v>
      </c>
      <c r="M54" s="252">
        <v>0</v>
      </c>
      <c r="N54" s="252">
        <v>0</v>
      </c>
      <c r="O54" s="252">
        <v>0</v>
      </c>
      <c r="P54" s="252">
        <v>0</v>
      </c>
      <c r="Q54" s="252">
        <v>0</v>
      </c>
      <c r="R54" s="252">
        <v>0</v>
      </c>
      <c r="S54" s="252">
        <v>0</v>
      </c>
      <c r="T54" s="252">
        <v>0</v>
      </c>
      <c r="U54" s="252">
        <v>0</v>
      </c>
      <c r="V54" s="252">
        <v>0</v>
      </c>
      <c r="W54" s="252">
        <v>0</v>
      </c>
      <c r="X54" s="252">
        <v>0</v>
      </c>
      <c r="Y54" s="252">
        <v>0</v>
      </c>
      <c r="Z54" s="252">
        <v>0</v>
      </c>
      <c r="AA54" s="30"/>
    </row>
    <row r="55" spans="1:27" x14ac:dyDescent="0.25">
      <c r="A55" s="30" t="s">
        <v>755</v>
      </c>
      <c r="B55" s="254" t="s">
        <v>755</v>
      </c>
      <c r="C55" s="30"/>
      <c r="D55" s="30"/>
      <c r="E55" s="252">
        <v>0</v>
      </c>
      <c r="F55" s="252">
        <v>0</v>
      </c>
      <c r="G55" s="252">
        <v>0</v>
      </c>
      <c r="H55" s="252">
        <v>0</v>
      </c>
      <c r="I55" s="252">
        <v>0</v>
      </c>
      <c r="J55" s="252">
        <v>0</v>
      </c>
      <c r="K55" s="252">
        <v>0</v>
      </c>
      <c r="L55" s="252">
        <v>0</v>
      </c>
      <c r="M55" s="252">
        <v>0</v>
      </c>
      <c r="N55" s="252">
        <v>0</v>
      </c>
      <c r="O55" s="252">
        <v>0</v>
      </c>
      <c r="P55" s="252">
        <v>0</v>
      </c>
      <c r="Q55" s="252">
        <v>0</v>
      </c>
      <c r="R55" s="252">
        <v>0</v>
      </c>
      <c r="S55" s="252">
        <v>0</v>
      </c>
      <c r="T55" s="252">
        <v>0</v>
      </c>
      <c r="U55" s="252">
        <v>0</v>
      </c>
      <c r="V55" s="252">
        <v>0</v>
      </c>
      <c r="W55" s="252">
        <v>0</v>
      </c>
      <c r="X55" s="252">
        <v>0</v>
      </c>
      <c r="Y55" s="252">
        <v>0</v>
      </c>
      <c r="Z55" s="252">
        <v>0</v>
      </c>
      <c r="AA55" s="30"/>
    </row>
    <row r="56" spans="1:27" ht="94.5" x14ac:dyDescent="0.25">
      <c r="A56" s="30" t="s">
        <v>821</v>
      </c>
      <c r="B56" s="254" t="s">
        <v>825</v>
      </c>
      <c r="C56" s="30"/>
      <c r="D56" s="30"/>
      <c r="E56" s="252">
        <v>0</v>
      </c>
      <c r="F56" s="252">
        <v>0</v>
      </c>
      <c r="G56" s="252">
        <v>0</v>
      </c>
      <c r="H56" s="252">
        <v>0</v>
      </c>
      <c r="I56" s="252">
        <v>0</v>
      </c>
      <c r="J56" s="252">
        <v>0</v>
      </c>
      <c r="K56" s="252">
        <v>0</v>
      </c>
      <c r="L56" s="252">
        <v>0</v>
      </c>
      <c r="M56" s="252">
        <v>0</v>
      </c>
      <c r="N56" s="252">
        <v>0</v>
      </c>
      <c r="O56" s="252">
        <v>0</v>
      </c>
      <c r="P56" s="252">
        <v>0</v>
      </c>
      <c r="Q56" s="252">
        <v>0</v>
      </c>
      <c r="R56" s="252">
        <v>0</v>
      </c>
      <c r="S56" s="252">
        <v>0</v>
      </c>
      <c r="T56" s="252">
        <v>0</v>
      </c>
      <c r="U56" s="252">
        <v>0</v>
      </c>
      <c r="V56" s="252">
        <v>0</v>
      </c>
      <c r="W56" s="252">
        <v>0</v>
      </c>
      <c r="X56" s="252">
        <v>0</v>
      </c>
      <c r="Y56" s="252">
        <v>0</v>
      </c>
      <c r="Z56" s="252">
        <v>0</v>
      </c>
      <c r="AA56" s="30"/>
    </row>
    <row r="57" spans="1:27" x14ac:dyDescent="0.25">
      <c r="A57" s="30" t="s">
        <v>821</v>
      </c>
      <c r="B57" s="254" t="s">
        <v>816</v>
      </c>
      <c r="C57" s="30"/>
      <c r="D57" s="30"/>
      <c r="E57" s="252">
        <v>0</v>
      </c>
      <c r="F57" s="252">
        <v>0</v>
      </c>
      <c r="G57" s="252">
        <v>0</v>
      </c>
      <c r="H57" s="252">
        <v>0</v>
      </c>
      <c r="I57" s="252">
        <v>0</v>
      </c>
      <c r="J57" s="252">
        <v>0</v>
      </c>
      <c r="K57" s="252">
        <v>0</v>
      </c>
      <c r="L57" s="252">
        <v>0</v>
      </c>
      <c r="M57" s="252">
        <v>0</v>
      </c>
      <c r="N57" s="252">
        <v>0</v>
      </c>
      <c r="O57" s="252">
        <v>0</v>
      </c>
      <c r="P57" s="252">
        <v>0</v>
      </c>
      <c r="Q57" s="252">
        <v>0</v>
      </c>
      <c r="R57" s="252">
        <v>0</v>
      </c>
      <c r="S57" s="252">
        <v>0</v>
      </c>
      <c r="T57" s="252">
        <v>0</v>
      </c>
      <c r="U57" s="252">
        <v>0</v>
      </c>
      <c r="V57" s="252">
        <v>0</v>
      </c>
      <c r="W57" s="252">
        <v>0</v>
      </c>
      <c r="X57" s="252">
        <v>0</v>
      </c>
      <c r="Y57" s="252">
        <v>0</v>
      </c>
      <c r="Z57" s="252">
        <v>0</v>
      </c>
      <c r="AA57" s="30"/>
    </row>
    <row r="58" spans="1:27" x14ac:dyDescent="0.25">
      <c r="A58" s="30" t="s">
        <v>821</v>
      </c>
      <c r="B58" s="254" t="s">
        <v>816</v>
      </c>
      <c r="C58" s="30"/>
      <c r="D58" s="30"/>
      <c r="E58" s="252">
        <v>0</v>
      </c>
      <c r="F58" s="252">
        <v>0</v>
      </c>
      <c r="G58" s="252">
        <v>0</v>
      </c>
      <c r="H58" s="252">
        <v>0</v>
      </c>
      <c r="I58" s="252">
        <v>0</v>
      </c>
      <c r="J58" s="252">
        <v>0</v>
      </c>
      <c r="K58" s="252">
        <v>0</v>
      </c>
      <c r="L58" s="252">
        <v>0</v>
      </c>
      <c r="M58" s="252">
        <v>0</v>
      </c>
      <c r="N58" s="252">
        <v>0</v>
      </c>
      <c r="O58" s="252">
        <v>0</v>
      </c>
      <c r="P58" s="252">
        <v>0</v>
      </c>
      <c r="Q58" s="252">
        <v>0</v>
      </c>
      <c r="R58" s="252">
        <v>0</v>
      </c>
      <c r="S58" s="252">
        <v>0</v>
      </c>
      <c r="T58" s="252">
        <v>0</v>
      </c>
      <c r="U58" s="252">
        <v>0</v>
      </c>
      <c r="V58" s="252">
        <v>0</v>
      </c>
      <c r="W58" s="252">
        <v>0</v>
      </c>
      <c r="X58" s="252">
        <v>0</v>
      </c>
      <c r="Y58" s="252">
        <v>0</v>
      </c>
      <c r="Z58" s="252">
        <v>0</v>
      </c>
      <c r="AA58" s="30"/>
    </row>
    <row r="59" spans="1:27" x14ac:dyDescent="0.25">
      <c r="A59" s="30" t="s">
        <v>755</v>
      </c>
      <c r="B59" s="254" t="s">
        <v>755</v>
      </c>
      <c r="C59" s="30"/>
      <c r="D59" s="30"/>
      <c r="E59" s="252">
        <v>0</v>
      </c>
      <c r="F59" s="252">
        <v>0</v>
      </c>
      <c r="G59" s="252">
        <v>0</v>
      </c>
      <c r="H59" s="252">
        <v>0</v>
      </c>
      <c r="I59" s="252">
        <v>0</v>
      </c>
      <c r="J59" s="252">
        <v>0</v>
      </c>
      <c r="K59" s="252">
        <v>0</v>
      </c>
      <c r="L59" s="252">
        <v>0</v>
      </c>
      <c r="M59" s="252">
        <v>0</v>
      </c>
      <c r="N59" s="252">
        <v>0</v>
      </c>
      <c r="O59" s="252">
        <v>0</v>
      </c>
      <c r="P59" s="252">
        <v>0</v>
      </c>
      <c r="Q59" s="252">
        <v>0</v>
      </c>
      <c r="R59" s="252">
        <v>0</v>
      </c>
      <c r="S59" s="252">
        <v>0</v>
      </c>
      <c r="T59" s="252">
        <v>0</v>
      </c>
      <c r="U59" s="252">
        <v>0</v>
      </c>
      <c r="V59" s="252">
        <v>0</v>
      </c>
      <c r="W59" s="252">
        <v>0</v>
      </c>
      <c r="X59" s="252">
        <v>0</v>
      </c>
      <c r="Y59" s="252">
        <v>0</v>
      </c>
      <c r="Z59" s="252">
        <v>0</v>
      </c>
      <c r="AA59" s="30"/>
    </row>
    <row r="60" spans="1:27" ht="31.5" x14ac:dyDescent="0.25">
      <c r="A60" s="30" t="s">
        <v>826</v>
      </c>
      <c r="B60" s="254" t="s">
        <v>822</v>
      </c>
      <c r="C60" s="30"/>
      <c r="D60" s="30"/>
      <c r="E60" s="252">
        <v>0</v>
      </c>
      <c r="F60" s="252">
        <v>0</v>
      </c>
      <c r="G60" s="252">
        <v>0</v>
      </c>
      <c r="H60" s="252">
        <v>0</v>
      </c>
      <c r="I60" s="252">
        <v>0</v>
      </c>
      <c r="J60" s="252">
        <v>0</v>
      </c>
      <c r="K60" s="252">
        <v>0</v>
      </c>
      <c r="L60" s="252">
        <v>0</v>
      </c>
      <c r="M60" s="252">
        <v>0</v>
      </c>
      <c r="N60" s="252">
        <v>0</v>
      </c>
      <c r="O60" s="252">
        <v>0</v>
      </c>
      <c r="P60" s="252">
        <v>0</v>
      </c>
      <c r="Q60" s="252">
        <v>0</v>
      </c>
      <c r="R60" s="252">
        <v>0</v>
      </c>
      <c r="S60" s="252">
        <v>0</v>
      </c>
      <c r="T60" s="252">
        <v>0</v>
      </c>
      <c r="U60" s="252">
        <v>0</v>
      </c>
      <c r="V60" s="252">
        <v>0</v>
      </c>
      <c r="W60" s="252">
        <v>0</v>
      </c>
      <c r="X60" s="252">
        <v>0</v>
      </c>
      <c r="Y60" s="252">
        <v>0</v>
      </c>
      <c r="Z60" s="252">
        <v>0</v>
      </c>
      <c r="AA60" s="30"/>
    </row>
    <row r="61" spans="1:27" ht="110.25" x14ac:dyDescent="0.25">
      <c r="A61" s="30" t="s">
        <v>826</v>
      </c>
      <c r="B61" s="254" t="s">
        <v>823</v>
      </c>
      <c r="C61" s="30"/>
      <c r="D61" s="30"/>
      <c r="E61" s="252">
        <v>0</v>
      </c>
      <c r="F61" s="252">
        <v>0</v>
      </c>
      <c r="G61" s="252">
        <v>0</v>
      </c>
      <c r="H61" s="252">
        <v>0</v>
      </c>
      <c r="I61" s="252">
        <v>0</v>
      </c>
      <c r="J61" s="252">
        <v>0</v>
      </c>
      <c r="K61" s="252">
        <v>0</v>
      </c>
      <c r="L61" s="252">
        <v>0</v>
      </c>
      <c r="M61" s="252">
        <v>0</v>
      </c>
      <c r="N61" s="252">
        <v>0</v>
      </c>
      <c r="O61" s="252">
        <v>0</v>
      </c>
      <c r="P61" s="252">
        <v>0</v>
      </c>
      <c r="Q61" s="252">
        <v>0</v>
      </c>
      <c r="R61" s="252">
        <v>0</v>
      </c>
      <c r="S61" s="252">
        <v>0</v>
      </c>
      <c r="T61" s="252">
        <v>0</v>
      </c>
      <c r="U61" s="252">
        <v>0</v>
      </c>
      <c r="V61" s="252">
        <v>0</v>
      </c>
      <c r="W61" s="252">
        <v>0</v>
      </c>
      <c r="X61" s="252">
        <v>0</v>
      </c>
      <c r="Y61" s="252">
        <v>0</v>
      </c>
      <c r="Z61" s="252">
        <v>0</v>
      </c>
      <c r="AA61" s="30"/>
    </row>
    <row r="62" spans="1:27" x14ac:dyDescent="0.25">
      <c r="A62" s="30" t="s">
        <v>826</v>
      </c>
      <c r="B62" s="254" t="s">
        <v>816</v>
      </c>
      <c r="C62" s="30"/>
      <c r="D62" s="30"/>
      <c r="E62" s="252">
        <v>0</v>
      </c>
      <c r="F62" s="252">
        <v>0</v>
      </c>
      <c r="G62" s="252">
        <v>0</v>
      </c>
      <c r="H62" s="252">
        <v>0</v>
      </c>
      <c r="I62" s="252">
        <v>0</v>
      </c>
      <c r="J62" s="252">
        <v>0</v>
      </c>
      <c r="K62" s="252">
        <v>0</v>
      </c>
      <c r="L62" s="252">
        <v>0</v>
      </c>
      <c r="M62" s="252">
        <v>0</v>
      </c>
      <c r="N62" s="252">
        <v>0</v>
      </c>
      <c r="O62" s="252">
        <v>0</v>
      </c>
      <c r="P62" s="252">
        <v>0</v>
      </c>
      <c r="Q62" s="252">
        <v>0</v>
      </c>
      <c r="R62" s="252">
        <v>0</v>
      </c>
      <c r="S62" s="252">
        <v>0</v>
      </c>
      <c r="T62" s="252">
        <v>0</v>
      </c>
      <c r="U62" s="252">
        <v>0</v>
      </c>
      <c r="V62" s="252">
        <v>0</v>
      </c>
      <c r="W62" s="252">
        <v>0</v>
      </c>
      <c r="X62" s="252">
        <v>0</v>
      </c>
      <c r="Y62" s="252">
        <v>0</v>
      </c>
      <c r="Z62" s="252">
        <v>0</v>
      </c>
      <c r="AA62" s="30"/>
    </row>
    <row r="63" spans="1:27" x14ac:dyDescent="0.25">
      <c r="A63" s="30" t="s">
        <v>826</v>
      </c>
      <c r="B63" s="254" t="s">
        <v>816</v>
      </c>
      <c r="C63" s="30"/>
      <c r="D63" s="30"/>
      <c r="E63" s="252">
        <v>0</v>
      </c>
      <c r="F63" s="252">
        <v>0</v>
      </c>
      <c r="G63" s="252">
        <v>0</v>
      </c>
      <c r="H63" s="252">
        <v>0</v>
      </c>
      <c r="I63" s="252">
        <v>0</v>
      </c>
      <c r="J63" s="252">
        <v>0</v>
      </c>
      <c r="K63" s="252">
        <v>0</v>
      </c>
      <c r="L63" s="252">
        <v>0</v>
      </c>
      <c r="M63" s="252">
        <v>0</v>
      </c>
      <c r="N63" s="252">
        <v>0</v>
      </c>
      <c r="O63" s="252">
        <v>0</v>
      </c>
      <c r="P63" s="252">
        <v>0</v>
      </c>
      <c r="Q63" s="252">
        <v>0</v>
      </c>
      <c r="R63" s="252">
        <v>0</v>
      </c>
      <c r="S63" s="252">
        <v>0</v>
      </c>
      <c r="T63" s="252">
        <v>0</v>
      </c>
      <c r="U63" s="252">
        <v>0</v>
      </c>
      <c r="V63" s="252">
        <v>0</v>
      </c>
      <c r="W63" s="252">
        <v>0</v>
      </c>
      <c r="X63" s="252">
        <v>0</v>
      </c>
      <c r="Y63" s="252">
        <v>0</v>
      </c>
      <c r="Z63" s="252">
        <v>0</v>
      </c>
      <c r="AA63" s="30"/>
    </row>
    <row r="64" spans="1:27" x14ac:dyDescent="0.25">
      <c r="A64" s="30" t="s">
        <v>755</v>
      </c>
      <c r="B64" s="254" t="s">
        <v>755</v>
      </c>
      <c r="C64" s="30"/>
      <c r="D64" s="30"/>
      <c r="E64" s="252">
        <v>0</v>
      </c>
      <c r="F64" s="252">
        <v>0</v>
      </c>
      <c r="G64" s="252">
        <v>0</v>
      </c>
      <c r="H64" s="252">
        <v>0</v>
      </c>
      <c r="I64" s="252">
        <v>0</v>
      </c>
      <c r="J64" s="252">
        <v>0</v>
      </c>
      <c r="K64" s="252">
        <v>0</v>
      </c>
      <c r="L64" s="252">
        <v>0</v>
      </c>
      <c r="M64" s="252">
        <v>0</v>
      </c>
      <c r="N64" s="252">
        <v>0</v>
      </c>
      <c r="O64" s="252">
        <v>0</v>
      </c>
      <c r="P64" s="252">
        <v>0</v>
      </c>
      <c r="Q64" s="252">
        <v>0</v>
      </c>
      <c r="R64" s="252">
        <v>0</v>
      </c>
      <c r="S64" s="252">
        <v>0</v>
      </c>
      <c r="T64" s="252">
        <v>0</v>
      </c>
      <c r="U64" s="252">
        <v>0</v>
      </c>
      <c r="V64" s="252">
        <v>0</v>
      </c>
      <c r="W64" s="252">
        <v>0</v>
      </c>
      <c r="X64" s="252">
        <v>0</v>
      </c>
      <c r="Y64" s="252">
        <v>0</v>
      </c>
      <c r="Z64" s="252">
        <v>0</v>
      </c>
      <c r="AA64" s="30"/>
    </row>
    <row r="65" spans="1:27" ht="94.5" x14ac:dyDescent="0.25">
      <c r="A65" s="30" t="s">
        <v>826</v>
      </c>
      <c r="B65" s="254" t="s">
        <v>824</v>
      </c>
      <c r="C65" s="30"/>
      <c r="D65" s="30"/>
      <c r="E65" s="252">
        <v>0</v>
      </c>
      <c r="F65" s="252">
        <v>0</v>
      </c>
      <c r="G65" s="252">
        <v>0</v>
      </c>
      <c r="H65" s="252">
        <v>0</v>
      </c>
      <c r="I65" s="252">
        <v>0</v>
      </c>
      <c r="J65" s="252">
        <v>0</v>
      </c>
      <c r="K65" s="252">
        <v>0</v>
      </c>
      <c r="L65" s="252">
        <v>0</v>
      </c>
      <c r="M65" s="252">
        <v>0</v>
      </c>
      <c r="N65" s="252">
        <v>0</v>
      </c>
      <c r="O65" s="252">
        <v>0</v>
      </c>
      <c r="P65" s="252">
        <v>0</v>
      </c>
      <c r="Q65" s="252">
        <v>0</v>
      </c>
      <c r="R65" s="252">
        <v>0</v>
      </c>
      <c r="S65" s="252">
        <v>0</v>
      </c>
      <c r="T65" s="252">
        <v>0</v>
      </c>
      <c r="U65" s="252">
        <v>0</v>
      </c>
      <c r="V65" s="252">
        <v>0</v>
      </c>
      <c r="W65" s="252">
        <v>0</v>
      </c>
      <c r="X65" s="252">
        <v>0</v>
      </c>
      <c r="Y65" s="252">
        <v>0</v>
      </c>
      <c r="Z65" s="252">
        <v>0</v>
      </c>
      <c r="AA65" s="30"/>
    </row>
    <row r="66" spans="1:27" x14ac:dyDescent="0.25">
      <c r="A66" s="30" t="s">
        <v>826</v>
      </c>
      <c r="B66" s="254" t="s">
        <v>816</v>
      </c>
      <c r="C66" s="30"/>
      <c r="D66" s="30"/>
      <c r="E66" s="252">
        <v>0</v>
      </c>
      <c r="F66" s="252">
        <v>0</v>
      </c>
      <c r="G66" s="252">
        <v>0</v>
      </c>
      <c r="H66" s="252">
        <v>0</v>
      </c>
      <c r="I66" s="252">
        <v>0</v>
      </c>
      <c r="J66" s="252">
        <v>0</v>
      </c>
      <c r="K66" s="252">
        <v>0</v>
      </c>
      <c r="L66" s="252">
        <v>0</v>
      </c>
      <c r="M66" s="252">
        <v>0</v>
      </c>
      <c r="N66" s="252">
        <v>0</v>
      </c>
      <c r="O66" s="252">
        <v>0</v>
      </c>
      <c r="P66" s="252">
        <v>0</v>
      </c>
      <c r="Q66" s="252">
        <v>0</v>
      </c>
      <c r="R66" s="252">
        <v>0</v>
      </c>
      <c r="S66" s="252">
        <v>0</v>
      </c>
      <c r="T66" s="252">
        <v>0</v>
      </c>
      <c r="U66" s="252">
        <v>0</v>
      </c>
      <c r="V66" s="252">
        <v>0</v>
      </c>
      <c r="W66" s="252">
        <v>0</v>
      </c>
      <c r="X66" s="252">
        <v>0</v>
      </c>
      <c r="Y66" s="252">
        <v>0</v>
      </c>
      <c r="Z66" s="252">
        <v>0</v>
      </c>
      <c r="AA66" s="30"/>
    </row>
    <row r="67" spans="1:27" x14ac:dyDescent="0.25">
      <c r="A67" s="30" t="s">
        <v>826</v>
      </c>
      <c r="B67" s="254" t="s">
        <v>816</v>
      </c>
      <c r="C67" s="30"/>
      <c r="D67" s="30"/>
      <c r="E67" s="252">
        <v>0</v>
      </c>
      <c r="F67" s="252">
        <v>0</v>
      </c>
      <c r="G67" s="252">
        <v>0</v>
      </c>
      <c r="H67" s="252">
        <v>0</v>
      </c>
      <c r="I67" s="252">
        <v>0</v>
      </c>
      <c r="J67" s="252">
        <v>0</v>
      </c>
      <c r="K67" s="252">
        <v>0</v>
      </c>
      <c r="L67" s="252">
        <v>0</v>
      </c>
      <c r="M67" s="252">
        <v>0</v>
      </c>
      <c r="N67" s="252">
        <v>0</v>
      </c>
      <c r="O67" s="252">
        <v>0</v>
      </c>
      <c r="P67" s="252">
        <v>0</v>
      </c>
      <c r="Q67" s="252">
        <v>0</v>
      </c>
      <c r="R67" s="252">
        <v>0</v>
      </c>
      <c r="S67" s="252">
        <v>0</v>
      </c>
      <c r="T67" s="252">
        <v>0</v>
      </c>
      <c r="U67" s="252">
        <v>0</v>
      </c>
      <c r="V67" s="252">
        <v>0</v>
      </c>
      <c r="W67" s="252">
        <v>0</v>
      </c>
      <c r="X67" s="252">
        <v>0</v>
      </c>
      <c r="Y67" s="252">
        <v>0</v>
      </c>
      <c r="Z67" s="252">
        <v>0</v>
      </c>
      <c r="AA67" s="30"/>
    </row>
    <row r="68" spans="1:27" x14ac:dyDescent="0.25">
      <c r="A68" s="30" t="s">
        <v>755</v>
      </c>
      <c r="B68" s="254" t="s">
        <v>755</v>
      </c>
      <c r="C68" s="30"/>
      <c r="D68" s="30"/>
      <c r="E68" s="252">
        <v>0</v>
      </c>
      <c r="F68" s="252">
        <v>0</v>
      </c>
      <c r="G68" s="252">
        <v>0</v>
      </c>
      <c r="H68" s="252">
        <v>0</v>
      </c>
      <c r="I68" s="252">
        <v>0</v>
      </c>
      <c r="J68" s="252">
        <v>0</v>
      </c>
      <c r="K68" s="252">
        <v>0</v>
      </c>
      <c r="L68" s="252">
        <v>0</v>
      </c>
      <c r="M68" s="252">
        <v>0</v>
      </c>
      <c r="N68" s="252">
        <v>0</v>
      </c>
      <c r="O68" s="252">
        <v>0</v>
      </c>
      <c r="P68" s="252">
        <v>0</v>
      </c>
      <c r="Q68" s="252">
        <v>0</v>
      </c>
      <c r="R68" s="252">
        <v>0</v>
      </c>
      <c r="S68" s="252">
        <v>0</v>
      </c>
      <c r="T68" s="252">
        <v>0</v>
      </c>
      <c r="U68" s="252">
        <v>0</v>
      </c>
      <c r="V68" s="252">
        <v>0</v>
      </c>
      <c r="W68" s="252">
        <v>0</v>
      </c>
      <c r="X68" s="252">
        <v>0</v>
      </c>
      <c r="Y68" s="252">
        <v>0</v>
      </c>
      <c r="Z68" s="252">
        <v>0</v>
      </c>
      <c r="AA68" s="30"/>
    </row>
    <row r="69" spans="1:27" ht="94.5" x14ac:dyDescent="0.25">
      <c r="A69" s="30" t="s">
        <v>826</v>
      </c>
      <c r="B69" s="254" t="s">
        <v>827</v>
      </c>
      <c r="C69" s="30"/>
      <c r="D69" s="30"/>
      <c r="E69" s="252">
        <v>0</v>
      </c>
      <c r="F69" s="252">
        <v>0</v>
      </c>
      <c r="G69" s="252">
        <v>0</v>
      </c>
      <c r="H69" s="252">
        <v>0</v>
      </c>
      <c r="I69" s="252">
        <v>0</v>
      </c>
      <c r="J69" s="252">
        <v>0</v>
      </c>
      <c r="K69" s="252">
        <v>0</v>
      </c>
      <c r="L69" s="252">
        <v>0</v>
      </c>
      <c r="M69" s="252">
        <v>0</v>
      </c>
      <c r="N69" s="252">
        <v>0</v>
      </c>
      <c r="O69" s="252">
        <v>0</v>
      </c>
      <c r="P69" s="252">
        <v>0</v>
      </c>
      <c r="Q69" s="252">
        <v>0</v>
      </c>
      <c r="R69" s="252">
        <v>0</v>
      </c>
      <c r="S69" s="252">
        <v>0</v>
      </c>
      <c r="T69" s="252">
        <v>0</v>
      </c>
      <c r="U69" s="252">
        <v>0</v>
      </c>
      <c r="V69" s="252">
        <v>0</v>
      </c>
      <c r="W69" s="252">
        <v>0</v>
      </c>
      <c r="X69" s="252">
        <v>0</v>
      </c>
      <c r="Y69" s="252">
        <v>0</v>
      </c>
      <c r="Z69" s="252">
        <v>0</v>
      </c>
      <c r="AA69" s="30"/>
    </row>
    <row r="70" spans="1:27" x14ac:dyDescent="0.25">
      <c r="A70" s="30" t="s">
        <v>826</v>
      </c>
      <c r="B70" s="254" t="s">
        <v>816</v>
      </c>
      <c r="C70" s="30"/>
      <c r="D70" s="30"/>
      <c r="E70" s="252">
        <v>0</v>
      </c>
      <c r="F70" s="252">
        <v>0</v>
      </c>
      <c r="G70" s="252">
        <v>0</v>
      </c>
      <c r="H70" s="252">
        <v>0</v>
      </c>
      <c r="I70" s="252">
        <v>0</v>
      </c>
      <c r="J70" s="252">
        <v>0</v>
      </c>
      <c r="K70" s="252">
        <v>0</v>
      </c>
      <c r="L70" s="252">
        <v>0</v>
      </c>
      <c r="M70" s="252">
        <v>0</v>
      </c>
      <c r="N70" s="252">
        <v>0</v>
      </c>
      <c r="O70" s="252">
        <v>0</v>
      </c>
      <c r="P70" s="252">
        <v>0</v>
      </c>
      <c r="Q70" s="252">
        <v>0</v>
      </c>
      <c r="R70" s="252">
        <v>0</v>
      </c>
      <c r="S70" s="252">
        <v>0</v>
      </c>
      <c r="T70" s="252">
        <v>0</v>
      </c>
      <c r="U70" s="252">
        <v>0</v>
      </c>
      <c r="V70" s="252">
        <v>0</v>
      </c>
      <c r="W70" s="252">
        <v>0</v>
      </c>
      <c r="X70" s="252">
        <v>0</v>
      </c>
      <c r="Y70" s="252">
        <v>0</v>
      </c>
      <c r="Z70" s="252">
        <v>0</v>
      </c>
      <c r="AA70" s="30"/>
    </row>
    <row r="71" spans="1:27" x14ac:dyDescent="0.25">
      <c r="A71" s="30" t="s">
        <v>826</v>
      </c>
      <c r="B71" s="254" t="s">
        <v>816</v>
      </c>
      <c r="C71" s="30"/>
      <c r="D71" s="30"/>
      <c r="E71" s="252">
        <v>0</v>
      </c>
      <c r="F71" s="252">
        <v>0</v>
      </c>
      <c r="G71" s="252">
        <v>0</v>
      </c>
      <c r="H71" s="252">
        <v>0</v>
      </c>
      <c r="I71" s="252">
        <v>0</v>
      </c>
      <c r="J71" s="252">
        <v>0</v>
      </c>
      <c r="K71" s="252">
        <v>0</v>
      </c>
      <c r="L71" s="252">
        <v>0</v>
      </c>
      <c r="M71" s="252">
        <v>0</v>
      </c>
      <c r="N71" s="252">
        <v>0</v>
      </c>
      <c r="O71" s="252">
        <v>0</v>
      </c>
      <c r="P71" s="252">
        <v>0</v>
      </c>
      <c r="Q71" s="252">
        <v>0</v>
      </c>
      <c r="R71" s="252">
        <v>0</v>
      </c>
      <c r="S71" s="252">
        <v>0</v>
      </c>
      <c r="T71" s="252">
        <v>0</v>
      </c>
      <c r="U71" s="252">
        <v>0</v>
      </c>
      <c r="V71" s="252">
        <v>0</v>
      </c>
      <c r="W71" s="252">
        <v>0</v>
      </c>
      <c r="X71" s="252">
        <v>0</v>
      </c>
      <c r="Y71" s="252">
        <v>0</v>
      </c>
      <c r="Z71" s="252">
        <v>0</v>
      </c>
      <c r="AA71" s="30"/>
    </row>
    <row r="72" spans="1:27" x14ac:dyDescent="0.25">
      <c r="A72" s="30" t="s">
        <v>755</v>
      </c>
      <c r="B72" s="254" t="s">
        <v>755</v>
      </c>
      <c r="C72" s="30"/>
      <c r="D72" s="30"/>
      <c r="E72" s="252">
        <v>0</v>
      </c>
      <c r="F72" s="252">
        <v>0</v>
      </c>
      <c r="G72" s="252">
        <v>0</v>
      </c>
      <c r="H72" s="252">
        <v>0</v>
      </c>
      <c r="I72" s="252">
        <v>0</v>
      </c>
      <c r="J72" s="252">
        <v>0</v>
      </c>
      <c r="K72" s="252">
        <v>0</v>
      </c>
      <c r="L72" s="252">
        <v>0</v>
      </c>
      <c r="M72" s="252">
        <v>0</v>
      </c>
      <c r="N72" s="252">
        <v>0</v>
      </c>
      <c r="O72" s="252">
        <v>0</v>
      </c>
      <c r="P72" s="252">
        <v>0</v>
      </c>
      <c r="Q72" s="252">
        <v>0</v>
      </c>
      <c r="R72" s="252">
        <v>0</v>
      </c>
      <c r="S72" s="252">
        <v>0</v>
      </c>
      <c r="T72" s="252">
        <v>0</v>
      </c>
      <c r="U72" s="252">
        <v>0</v>
      </c>
      <c r="V72" s="252">
        <v>0</v>
      </c>
      <c r="W72" s="252">
        <v>0</v>
      </c>
      <c r="X72" s="252">
        <v>0</v>
      </c>
      <c r="Y72" s="252">
        <v>0</v>
      </c>
      <c r="Z72" s="252">
        <v>0</v>
      </c>
      <c r="AA72" s="30"/>
    </row>
    <row r="73" spans="1:27" ht="94.5" x14ac:dyDescent="0.25">
      <c r="A73" s="30" t="s">
        <v>828</v>
      </c>
      <c r="B73" s="254" t="s">
        <v>829</v>
      </c>
      <c r="C73" s="30"/>
      <c r="D73" s="30"/>
      <c r="E73" s="252">
        <v>0</v>
      </c>
      <c r="F73" s="252">
        <v>0</v>
      </c>
      <c r="G73" s="252">
        <v>0</v>
      </c>
      <c r="H73" s="252">
        <v>0</v>
      </c>
      <c r="I73" s="252">
        <v>0</v>
      </c>
      <c r="J73" s="252">
        <v>0</v>
      </c>
      <c r="K73" s="252">
        <v>0</v>
      </c>
      <c r="L73" s="252">
        <v>0</v>
      </c>
      <c r="M73" s="252">
        <v>0</v>
      </c>
      <c r="N73" s="252">
        <v>0</v>
      </c>
      <c r="O73" s="252">
        <v>0</v>
      </c>
      <c r="P73" s="252">
        <v>0</v>
      </c>
      <c r="Q73" s="252">
        <v>0</v>
      </c>
      <c r="R73" s="252">
        <v>0</v>
      </c>
      <c r="S73" s="252">
        <v>0</v>
      </c>
      <c r="T73" s="252">
        <v>0</v>
      </c>
      <c r="U73" s="252">
        <v>0</v>
      </c>
      <c r="V73" s="252">
        <v>0</v>
      </c>
      <c r="W73" s="252">
        <v>0</v>
      </c>
      <c r="X73" s="252">
        <v>0</v>
      </c>
      <c r="Y73" s="252">
        <v>0</v>
      </c>
      <c r="Z73" s="252">
        <v>0</v>
      </c>
      <c r="AA73" s="30"/>
    </row>
    <row r="74" spans="1:27" ht="78.75" x14ac:dyDescent="0.25">
      <c r="A74" s="30" t="s">
        <v>830</v>
      </c>
      <c r="B74" s="254" t="s">
        <v>831</v>
      </c>
      <c r="C74" s="30"/>
      <c r="D74" s="30"/>
      <c r="E74" s="252">
        <v>0</v>
      </c>
      <c r="F74" s="252">
        <v>0</v>
      </c>
      <c r="G74" s="252">
        <v>0</v>
      </c>
      <c r="H74" s="252">
        <v>0</v>
      </c>
      <c r="I74" s="252">
        <v>0</v>
      </c>
      <c r="J74" s="252">
        <v>0</v>
      </c>
      <c r="K74" s="252">
        <v>0</v>
      </c>
      <c r="L74" s="252">
        <v>0</v>
      </c>
      <c r="M74" s="252">
        <v>0</v>
      </c>
      <c r="N74" s="252">
        <v>0</v>
      </c>
      <c r="O74" s="252">
        <v>0</v>
      </c>
      <c r="P74" s="252">
        <v>0</v>
      </c>
      <c r="Q74" s="252">
        <v>0</v>
      </c>
      <c r="R74" s="252">
        <v>0</v>
      </c>
      <c r="S74" s="252">
        <v>0</v>
      </c>
      <c r="T74" s="252">
        <v>0</v>
      </c>
      <c r="U74" s="252">
        <v>0</v>
      </c>
      <c r="V74" s="252">
        <v>0</v>
      </c>
      <c r="W74" s="252">
        <v>0</v>
      </c>
      <c r="X74" s="252">
        <v>0</v>
      </c>
      <c r="Y74" s="252">
        <v>0</v>
      </c>
      <c r="Z74" s="252">
        <v>0</v>
      </c>
      <c r="AA74" s="30"/>
    </row>
    <row r="75" spans="1:27" x14ac:dyDescent="0.25">
      <c r="A75" s="30" t="s">
        <v>830</v>
      </c>
      <c r="B75" s="254" t="s">
        <v>816</v>
      </c>
      <c r="C75" s="30"/>
      <c r="D75" s="30"/>
      <c r="E75" s="252">
        <v>0</v>
      </c>
      <c r="F75" s="252">
        <v>0</v>
      </c>
      <c r="G75" s="252">
        <v>0</v>
      </c>
      <c r="H75" s="252">
        <v>0</v>
      </c>
      <c r="I75" s="252">
        <v>0</v>
      </c>
      <c r="J75" s="252">
        <v>0</v>
      </c>
      <c r="K75" s="252">
        <v>0</v>
      </c>
      <c r="L75" s="252">
        <v>0</v>
      </c>
      <c r="M75" s="252">
        <v>0</v>
      </c>
      <c r="N75" s="252">
        <v>0</v>
      </c>
      <c r="O75" s="252">
        <v>0</v>
      </c>
      <c r="P75" s="252">
        <v>0</v>
      </c>
      <c r="Q75" s="252">
        <v>0</v>
      </c>
      <c r="R75" s="252">
        <v>0</v>
      </c>
      <c r="S75" s="252">
        <v>0</v>
      </c>
      <c r="T75" s="252">
        <v>0</v>
      </c>
      <c r="U75" s="252">
        <v>0</v>
      </c>
      <c r="V75" s="252">
        <v>0</v>
      </c>
      <c r="W75" s="252">
        <v>0</v>
      </c>
      <c r="X75" s="252">
        <v>0</v>
      </c>
      <c r="Y75" s="252">
        <v>0</v>
      </c>
      <c r="Z75" s="252">
        <v>0</v>
      </c>
      <c r="AA75" s="30"/>
    </row>
    <row r="76" spans="1:27" x14ac:dyDescent="0.25">
      <c r="A76" s="30" t="s">
        <v>830</v>
      </c>
      <c r="B76" s="254" t="s">
        <v>816</v>
      </c>
      <c r="C76" s="30"/>
      <c r="D76" s="30"/>
      <c r="E76" s="252">
        <v>0</v>
      </c>
      <c r="F76" s="252">
        <v>0</v>
      </c>
      <c r="G76" s="252">
        <v>0</v>
      </c>
      <c r="H76" s="252">
        <v>0</v>
      </c>
      <c r="I76" s="252">
        <v>0</v>
      </c>
      <c r="J76" s="252">
        <v>0</v>
      </c>
      <c r="K76" s="252">
        <v>0</v>
      </c>
      <c r="L76" s="252">
        <v>0</v>
      </c>
      <c r="M76" s="252">
        <v>0</v>
      </c>
      <c r="N76" s="252">
        <v>0</v>
      </c>
      <c r="O76" s="252">
        <v>0</v>
      </c>
      <c r="P76" s="252">
        <v>0</v>
      </c>
      <c r="Q76" s="252">
        <v>0</v>
      </c>
      <c r="R76" s="252">
        <v>0</v>
      </c>
      <c r="S76" s="252">
        <v>0</v>
      </c>
      <c r="T76" s="252">
        <v>0</v>
      </c>
      <c r="U76" s="252">
        <v>0</v>
      </c>
      <c r="V76" s="252">
        <v>0</v>
      </c>
      <c r="W76" s="252">
        <v>0</v>
      </c>
      <c r="X76" s="252">
        <v>0</v>
      </c>
      <c r="Y76" s="252">
        <v>0</v>
      </c>
      <c r="Z76" s="252">
        <v>0</v>
      </c>
      <c r="AA76" s="30"/>
    </row>
    <row r="77" spans="1:27" x14ac:dyDescent="0.25">
      <c r="A77" s="30" t="s">
        <v>755</v>
      </c>
      <c r="B77" s="254" t="s">
        <v>755</v>
      </c>
      <c r="C77" s="30"/>
      <c r="D77" s="30"/>
      <c r="E77" s="252">
        <v>0</v>
      </c>
      <c r="F77" s="252">
        <v>0</v>
      </c>
      <c r="G77" s="252">
        <v>0</v>
      </c>
      <c r="H77" s="252">
        <v>0</v>
      </c>
      <c r="I77" s="252">
        <v>0</v>
      </c>
      <c r="J77" s="252">
        <v>0</v>
      </c>
      <c r="K77" s="252">
        <v>0</v>
      </c>
      <c r="L77" s="252">
        <v>0</v>
      </c>
      <c r="M77" s="252">
        <v>0</v>
      </c>
      <c r="N77" s="252">
        <v>0</v>
      </c>
      <c r="O77" s="252">
        <v>0</v>
      </c>
      <c r="P77" s="252">
        <v>0</v>
      </c>
      <c r="Q77" s="252">
        <v>0</v>
      </c>
      <c r="R77" s="252">
        <v>0</v>
      </c>
      <c r="S77" s="252">
        <v>0</v>
      </c>
      <c r="T77" s="252">
        <v>0</v>
      </c>
      <c r="U77" s="252">
        <v>0</v>
      </c>
      <c r="V77" s="252">
        <v>0</v>
      </c>
      <c r="W77" s="252">
        <v>0</v>
      </c>
      <c r="X77" s="252">
        <v>0</v>
      </c>
      <c r="Y77" s="252">
        <v>0</v>
      </c>
      <c r="Z77" s="252">
        <v>0</v>
      </c>
      <c r="AA77" s="30"/>
    </row>
    <row r="78" spans="1:27" ht="78.75" x14ac:dyDescent="0.25">
      <c r="A78" s="30" t="s">
        <v>832</v>
      </c>
      <c r="B78" s="254" t="s">
        <v>833</v>
      </c>
      <c r="C78" s="30"/>
      <c r="D78" s="30"/>
      <c r="E78" s="252">
        <v>0</v>
      </c>
      <c r="F78" s="252">
        <v>0</v>
      </c>
      <c r="G78" s="252">
        <v>0</v>
      </c>
      <c r="H78" s="252">
        <v>0</v>
      </c>
      <c r="I78" s="252">
        <v>0</v>
      </c>
      <c r="J78" s="252">
        <v>0</v>
      </c>
      <c r="K78" s="252">
        <v>0</v>
      </c>
      <c r="L78" s="252">
        <v>0</v>
      </c>
      <c r="M78" s="252">
        <v>0</v>
      </c>
      <c r="N78" s="252">
        <v>0</v>
      </c>
      <c r="O78" s="252">
        <v>0</v>
      </c>
      <c r="P78" s="252">
        <v>0</v>
      </c>
      <c r="Q78" s="252">
        <v>0</v>
      </c>
      <c r="R78" s="252">
        <v>0</v>
      </c>
      <c r="S78" s="252">
        <v>0</v>
      </c>
      <c r="T78" s="252">
        <v>0</v>
      </c>
      <c r="U78" s="252">
        <v>0</v>
      </c>
      <c r="V78" s="252">
        <v>0</v>
      </c>
      <c r="W78" s="252">
        <v>0</v>
      </c>
      <c r="X78" s="252">
        <v>0</v>
      </c>
      <c r="Y78" s="252">
        <v>0</v>
      </c>
      <c r="Z78" s="252">
        <v>0</v>
      </c>
      <c r="AA78" s="30"/>
    </row>
    <row r="79" spans="1:27" x14ac:dyDescent="0.25">
      <c r="A79" s="30" t="s">
        <v>832</v>
      </c>
      <c r="B79" s="254" t="s">
        <v>816</v>
      </c>
      <c r="C79" s="30"/>
      <c r="D79" s="30"/>
      <c r="E79" s="252">
        <v>0</v>
      </c>
      <c r="F79" s="252">
        <v>0</v>
      </c>
      <c r="G79" s="252">
        <v>0</v>
      </c>
      <c r="H79" s="252">
        <v>0</v>
      </c>
      <c r="I79" s="252">
        <v>0</v>
      </c>
      <c r="J79" s="252">
        <v>0</v>
      </c>
      <c r="K79" s="252">
        <v>0</v>
      </c>
      <c r="L79" s="252">
        <v>0</v>
      </c>
      <c r="M79" s="252">
        <v>0</v>
      </c>
      <c r="N79" s="252">
        <v>0</v>
      </c>
      <c r="O79" s="252">
        <v>0</v>
      </c>
      <c r="P79" s="252">
        <v>0</v>
      </c>
      <c r="Q79" s="252">
        <v>0</v>
      </c>
      <c r="R79" s="252">
        <v>0</v>
      </c>
      <c r="S79" s="252">
        <v>0</v>
      </c>
      <c r="T79" s="252">
        <v>0</v>
      </c>
      <c r="U79" s="252">
        <v>0</v>
      </c>
      <c r="V79" s="252">
        <v>0</v>
      </c>
      <c r="W79" s="252">
        <v>0</v>
      </c>
      <c r="X79" s="252">
        <v>0</v>
      </c>
      <c r="Y79" s="252">
        <v>0</v>
      </c>
      <c r="Z79" s="252">
        <v>0</v>
      </c>
      <c r="AA79" s="30"/>
    </row>
    <row r="80" spans="1:27" x14ac:dyDescent="0.25">
      <c r="A80" s="30" t="s">
        <v>832</v>
      </c>
      <c r="B80" s="254" t="s">
        <v>816</v>
      </c>
      <c r="C80" s="30"/>
      <c r="D80" s="30"/>
      <c r="E80" s="252">
        <v>0</v>
      </c>
      <c r="F80" s="252">
        <v>0</v>
      </c>
      <c r="G80" s="252">
        <v>0</v>
      </c>
      <c r="H80" s="252">
        <v>0</v>
      </c>
      <c r="I80" s="252">
        <v>0</v>
      </c>
      <c r="J80" s="252">
        <v>0</v>
      </c>
      <c r="K80" s="252">
        <v>0</v>
      </c>
      <c r="L80" s="252">
        <v>0</v>
      </c>
      <c r="M80" s="252">
        <v>0</v>
      </c>
      <c r="N80" s="252">
        <v>0</v>
      </c>
      <c r="O80" s="252">
        <v>0</v>
      </c>
      <c r="P80" s="252">
        <v>0</v>
      </c>
      <c r="Q80" s="252">
        <v>0</v>
      </c>
      <c r="R80" s="252">
        <v>0</v>
      </c>
      <c r="S80" s="252">
        <v>0</v>
      </c>
      <c r="T80" s="252">
        <v>0</v>
      </c>
      <c r="U80" s="252">
        <v>0</v>
      </c>
      <c r="V80" s="252">
        <v>0</v>
      </c>
      <c r="W80" s="252">
        <v>0</v>
      </c>
      <c r="X80" s="252">
        <v>0</v>
      </c>
      <c r="Y80" s="252">
        <v>0</v>
      </c>
      <c r="Z80" s="252">
        <v>0</v>
      </c>
      <c r="AA80" s="30"/>
    </row>
    <row r="81" spans="1:27" x14ac:dyDescent="0.25">
      <c r="A81" s="30" t="s">
        <v>755</v>
      </c>
      <c r="B81" s="254" t="s">
        <v>755</v>
      </c>
      <c r="C81" s="30"/>
      <c r="D81" s="30"/>
      <c r="E81" s="252">
        <v>0</v>
      </c>
      <c r="F81" s="252">
        <v>0</v>
      </c>
      <c r="G81" s="252">
        <v>0</v>
      </c>
      <c r="H81" s="252">
        <v>0</v>
      </c>
      <c r="I81" s="252">
        <v>0</v>
      </c>
      <c r="J81" s="252">
        <v>0</v>
      </c>
      <c r="K81" s="252">
        <v>0</v>
      </c>
      <c r="L81" s="252">
        <v>0</v>
      </c>
      <c r="M81" s="252">
        <v>0</v>
      </c>
      <c r="N81" s="252">
        <v>0</v>
      </c>
      <c r="O81" s="252">
        <v>0</v>
      </c>
      <c r="P81" s="252">
        <v>0</v>
      </c>
      <c r="Q81" s="252">
        <v>0</v>
      </c>
      <c r="R81" s="252">
        <v>0</v>
      </c>
      <c r="S81" s="252">
        <v>0</v>
      </c>
      <c r="T81" s="252">
        <v>0</v>
      </c>
      <c r="U81" s="252">
        <v>0</v>
      </c>
      <c r="V81" s="252">
        <v>0</v>
      </c>
      <c r="W81" s="252">
        <v>0</v>
      </c>
      <c r="X81" s="252">
        <v>0</v>
      </c>
      <c r="Y81" s="252">
        <v>0</v>
      </c>
      <c r="Z81" s="252">
        <v>0</v>
      </c>
      <c r="AA81" s="30"/>
    </row>
    <row r="82" spans="1:27" ht="31.5" x14ac:dyDescent="0.25">
      <c r="A82" s="30" t="s">
        <v>95</v>
      </c>
      <c r="B82" s="254" t="s">
        <v>789</v>
      </c>
      <c r="C82" s="30"/>
      <c r="D82" s="30"/>
      <c r="E82" s="252">
        <v>0</v>
      </c>
      <c r="F82" s="252">
        <v>0</v>
      </c>
      <c r="G82" s="252">
        <v>0</v>
      </c>
      <c r="H82" s="252">
        <v>0</v>
      </c>
      <c r="I82" s="252">
        <v>0</v>
      </c>
      <c r="J82" s="252">
        <v>0</v>
      </c>
      <c r="K82" s="252">
        <v>0</v>
      </c>
      <c r="L82" s="252">
        <v>0</v>
      </c>
      <c r="M82" s="252">
        <v>0</v>
      </c>
      <c r="N82" s="252">
        <v>0</v>
      </c>
      <c r="O82" s="252">
        <v>0</v>
      </c>
      <c r="P82" s="252">
        <v>0</v>
      </c>
      <c r="Q82" s="252">
        <v>0</v>
      </c>
      <c r="R82" s="252">
        <v>0</v>
      </c>
      <c r="S82" s="252">
        <v>0</v>
      </c>
      <c r="T82" s="252">
        <v>0</v>
      </c>
      <c r="U82" s="252">
        <v>0</v>
      </c>
      <c r="V82" s="252">
        <v>0</v>
      </c>
      <c r="W82" s="252">
        <v>0</v>
      </c>
      <c r="X82" s="252">
        <v>0</v>
      </c>
      <c r="Y82" s="252">
        <v>0</v>
      </c>
      <c r="Z82" s="252">
        <v>0</v>
      </c>
      <c r="AA82" s="30"/>
    </row>
    <row r="83" spans="1:27" ht="63" x14ac:dyDescent="0.25">
      <c r="A83" s="30" t="s">
        <v>96</v>
      </c>
      <c r="B83" s="254" t="s">
        <v>790</v>
      </c>
      <c r="C83" s="30"/>
      <c r="D83" s="30"/>
      <c r="E83" s="252">
        <v>0</v>
      </c>
      <c r="F83" s="252">
        <v>0</v>
      </c>
      <c r="G83" s="252">
        <v>0</v>
      </c>
      <c r="H83" s="252">
        <v>0</v>
      </c>
      <c r="I83" s="252">
        <v>0</v>
      </c>
      <c r="J83" s="252">
        <v>0</v>
      </c>
      <c r="K83" s="252">
        <v>0</v>
      </c>
      <c r="L83" s="252">
        <v>0</v>
      </c>
      <c r="M83" s="252">
        <v>0</v>
      </c>
      <c r="N83" s="252">
        <v>0</v>
      </c>
      <c r="O83" s="252">
        <v>0</v>
      </c>
      <c r="P83" s="252">
        <v>0</v>
      </c>
      <c r="Q83" s="252">
        <v>0</v>
      </c>
      <c r="R83" s="252">
        <v>0</v>
      </c>
      <c r="S83" s="252">
        <v>0</v>
      </c>
      <c r="T83" s="252">
        <v>0</v>
      </c>
      <c r="U83" s="252">
        <v>0</v>
      </c>
      <c r="V83" s="252">
        <v>0</v>
      </c>
      <c r="W83" s="252">
        <v>0</v>
      </c>
      <c r="X83" s="252">
        <v>0</v>
      </c>
      <c r="Y83" s="252">
        <v>0</v>
      </c>
      <c r="Z83" s="252">
        <v>0</v>
      </c>
      <c r="AA83" s="30"/>
    </row>
    <row r="84" spans="1:27" ht="30" customHeight="1" x14ac:dyDescent="0.25">
      <c r="A84" s="30" t="s">
        <v>97</v>
      </c>
      <c r="B84" s="254" t="s">
        <v>791</v>
      </c>
      <c r="C84" s="30"/>
      <c r="D84" s="30"/>
      <c r="E84" s="252">
        <v>0</v>
      </c>
      <c r="F84" s="252">
        <v>0</v>
      </c>
      <c r="G84" s="252">
        <v>0</v>
      </c>
      <c r="H84" s="252">
        <v>0</v>
      </c>
      <c r="I84" s="252">
        <v>0</v>
      </c>
      <c r="J84" s="252">
        <v>0</v>
      </c>
      <c r="K84" s="252">
        <v>0</v>
      </c>
      <c r="L84" s="252">
        <v>0</v>
      </c>
      <c r="M84" s="252">
        <v>0</v>
      </c>
      <c r="N84" s="252">
        <v>0</v>
      </c>
      <c r="O84" s="252">
        <v>0</v>
      </c>
      <c r="P84" s="252">
        <v>0</v>
      </c>
      <c r="Q84" s="252">
        <v>0</v>
      </c>
      <c r="R84" s="252">
        <v>0</v>
      </c>
      <c r="S84" s="252">
        <v>0</v>
      </c>
      <c r="T84" s="252">
        <v>0</v>
      </c>
      <c r="U84" s="252">
        <v>0</v>
      </c>
      <c r="V84" s="252">
        <v>0</v>
      </c>
      <c r="W84" s="252">
        <v>0</v>
      </c>
      <c r="X84" s="252">
        <v>0</v>
      </c>
      <c r="Y84" s="252">
        <v>0</v>
      </c>
      <c r="Z84" s="252">
        <v>0</v>
      </c>
      <c r="AA84" s="30"/>
    </row>
    <row r="85" spans="1:27" hidden="1" x14ac:dyDescent="0.25">
      <c r="A85" s="30" t="s">
        <v>707</v>
      </c>
      <c r="B85" s="254"/>
      <c r="C85" s="30"/>
      <c r="D85" s="30"/>
      <c r="E85" s="252">
        <v>0</v>
      </c>
      <c r="F85" s="252">
        <v>0</v>
      </c>
      <c r="G85" s="252">
        <v>0</v>
      </c>
      <c r="H85" s="252">
        <v>0</v>
      </c>
      <c r="I85" s="252">
        <v>0</v>
      </c>
      <c r="J85" s="252">
        <v>0</v>
      </c>
      <c r="K85" s="252">
        <v>0</v>
      </c>
      <c r="L85" s="252">
        <v>0</v>
      </c>
      <c r="M85" s="252">
        <v>0</v>
      </c>
      <c r="N85" s="252">
        <v>0</v>
      </c>
      <c r="O85" s="252">
        <v>0</v>
      </c>
      <c r="P85" s="252">
        <v>0</v>
      </c>
      <c r="Q85" s="252">
        <v>0</v>
      </c>
      <c r="R85" s="252">
        <v>0</v>
      </c>
      <c r="S85" s="252">
        <v>0</v>
      </c>
      <c r="T85" s="252">
        <v>0</v>
      </c>
      <c r="U85" s="252">
        <v>0</v>
      </c>
      <c r="V85" s="252">
        <v>0</v>
      </c>
      <c r="W85" s="252">
        <v>0</v>
      </c>
      <c r="X85" s="252">
        <v>0</v>
      </c>
      <c r="Y85" s="252">
        <v>0</v>
      </c>
      <c r="Z85" s="252">
        <v>0</v>
      </c>
      <c r="AA85" s="30"/>
    </row>
    <row r="86" spans="1:27" hidden="1" x14ac:dyDescent="0.25">
      <c r="A86" s="30" t="s">
        <v>708</v>
      </c>
      <c r="B86" s="254"/>
      <c r="C86" s="30"/>
      <c r="D86" s="30"/>
      <c r="E86" s="252">
        <v>0</v>
      </c>
      <c r="F86" s="252">
        <v>0</v>
      </c>
      <c r="G86" s="252">
        <v>0</v>
      </c>
      <c r="H86" s="252">
        <v>0</v>
      </c>
      <c r="I86" s="252">
        <v>0</v>
      </c>
      <c r="J86" s="252">
        <v>0</v>
      </c>
      <c r="K86" s="252">
        <v>0</v>
      </c>
      <c r="L86" s="252">
        <v>0</v>
      </c>
      <c r="M86" s="252">
        <v>0</v>
      </c>
      <c r="N86" s="252">
        <v>0</v>
      </c>
      <c r="O86" s="252">
        <v>0</v>
      </c>
      <c r="P86" s="252">
        <v>0</v>
      </c>
      <c r="Q86" s="252">
        <v>0</v>
      </c>
      <c r="R86" s="252">
        <v>0</v>
      </c>
      <c r="S86" s="252">
        <v>0</v>
      </c>
      <c r="T86" s="252">
        <v>0</v>
      </c>
      <c r="U86" s="252">
        <v>0</v>
      </c>
      <c r="V86" s="252">
        <v>0</v>
      </c>
      <c r="W86" s="252">
        <v>0</v>
      </c>
      <c r="X86" s="252">
        <v>0</v>
      </c>
      <c r="Y86" s="252">
        <v>0</v>
      </c>
      <c r="Z86" s="252">
        <v>0</v>
      </c>
      <c r="AA86" s="30"/>
    </row>
    <row r="87" spans="1:27" hidden="1" x14ac:dyDescent="0.25">
      <c r="A87" s="30" t="s">
        <v>709</v>
      </c>
      <c r="B87" s="254"/>
      <c r="C87" s="30"/>
      <c r="D87" s="30"/>
      <c r="E87" s="252">
        <v>0</v>
      </c>
      <c r="F87" s="252">
        <v>0</v>
      </c>
      <c r="G87" s="252">
        <v>0</v>
      </c>
      <c r="H87" s="252">
        <v>0</v>
      </c>
      <c r="I87" s="252">
        <v>0</v>
      </c>
      <c r="J87" s="252">
        <v>0</v>
      </c>
      <c r="K87" s="252">
        <v>0</v>
      </c>
      <c r="L87" s="252">
        <v>0</v>
      </c>
      <c r="M87" s="252">
        <v>0</v>
      </c>
      <c r="N87" s="252">
        <v>0</v>
      </c>
      <c r="O87" s="252">
        <v>0</v>
      </c>
      <c r="P87" s="252">
        <v>0</v>
      </c>
      <c r="Q87" s="252">
        <v>0</v>
      </c>
      <c r="R87" s="252">
        <v>0</v>
      </c>
      <c r="S87" s="252">
        <v>0</v>
      </c>
      <c r="T87" s="252">
        <v>0</v>
      </c>
      <c r="U87" s="252">
        <v>0</v>
      </c>
      <c r="V87" s="252">
        <v>0</v>
      </c>
      <c r="W87" s="252">
        <v>0</v>
      </c>
      <c r="X87" s="252">
        <v>0</v>
      </c>
      <c r="Y87" s="252">
        <v>0</v>
      </c>
      <c r="Z87" s="252">
        <v>0</v>
      </c>
      <c r="AA87" s="30"/>
    </row>
    <row r="88" spans="1:27" hidden="1" x14ac:dyDescent="0.25">
      <c r="A88" s="30" t="s">
        <v>98</v>
      </c>
      <c r="B88" s="254"/>
      <c r="C88" s="30"/>
      <c r="D88" s="30"/>
      <c r="E88" s="252">
        <v>0</v>
      </c>
      <c r="F88" s="252">
        <v>0</v>
      </c>
      <c r="G88" s="252">
        <v>0</v>
      </c>
      <c r="H88" s="252">
        <v>0</v>
      </c>
      <c r="I88" s="252">
        <v>0</v>
      </c>
      <c r="J88" s="252">
        <v>0</v>
      </c>
      <c r="K88" s="252">
        <v>0</v>
      </c>
      <c r="L88" s="252">
        <v>0</v>
      </c>
      <c r="M88" s="252">
        <v>0</v>
      </c>
      <c r="N88" s="252">
        <v>0</v>
      </c>
      <c r="O88" s="252">
        <v>0</v>
      </c>
      <c r="P88" s="252">
        <v>0</v>
      </c>
      <c r="Q88" s="252">
        <v>0</v>
      </c>
      <c r="R88" s="252">
        <v>0</v>
      </c>
      <c r="S88" s="252">
        <v>0</v>
      </c>
      <c r="T88" s="252">
        <v>0</v>
      </c>
      <c r="U88" s="252">
        <v>0</v>
      </c>
      <c r="V88" s="252">
        <v>0</v>
      </c>
      <c r="W88" s="252">
        <v>0</v>
      </c>
      <c r="X88" s="252">
        <v>0</v>
      </c>
      <c r="Y88" s="252">
        <v>0</v>
      </c>
      <c r="Z88" s="252">
        <v>0</v>
      </c>
      <c r="AA88" s="30"/>
    </row>
    <row r="89" spans="1:27" ht="63" x14ac:dyDescent="0.25">
      <c r="A89" s="30" t="s">
        <v>98</v>
      </c>
      <c r="B89" s="254" t="s">
        <v>834</v>
      </c>
      <c r="C89" s="30"/>
      <c r="D89" s="30"/>
      <c r="E89" s="252">
        <v>0</v>
      </c>
      <c r="F89" s="252">
        <v>0</v>
      </c>
      <c r="G89" s="252">
        <v>0</v>
      </c>
      <c r="H89" s="252">
        <v>0</v>
      </c>
      <c r="I89" s="252">
        <v>0</v>
      </c>
      <c r="J89" s="252">
        <v>0</v>
      </c>
      <c r="K89" s="252">
        <v>0</v>
      </c>
      <c r="L89" s="252">
        <v>0</v>
      </c>
      <c r="M89" s="252">
        <v>0</v>
      </c>
      <c r="N89" s="252">
        <v>0</v>
      </c>
      <c r="O89" s="252">
        <v>0</v>
      </c>
      <c r="P89" s="252">
        <v>0</v>
      </c>
      <c r="Q89" s="252">
        <v>0</v>
      </c>
      <c r="R89" s="252">
        <v>0</v>
      </c>
      <c r="S89" s="252">
        <v>0</v>
      </c>
      <c r="T89" s="252">
        <v>0</v>
      </c>
      <c r="U89" s="252">
        <v>0</v>
      </c>
      <c r="V89" s="252">
        <v>0</v>
      </c>
      <c r="W89" s="252">
        <v>0</v>
      </c>
      <c r="X89" s="252">
        <v>0</v>
      </c>
      <c r="Y89" s="252">
        <v>0</v>
      </c>
      <c r="Z89" s="252">
        <v>0</v>
      </c>
      <c r="AA89" s="30"/>
    </row>
    <row r="90" spans="1:27" x14ac:dyDescent="0.25">
      <c r="A90" s="30" t="s">
        <v>98</v>
      </c>
      <c r="B90" s="254" t="s">
        <v>816</v>
      </c>
      <c r="C90" s="30"/>
      <c r="D90" s="30"/>
      <c r="E90" s="252">
        <v>0</v>
      </c>
      <c r="F90" s="252">
        <v>0</v>
      </c>
      <c r="G90" s="252">
        <v>0</v>
      </c>
      <c r="H90" s="252">
        <v>0</v>
      </c>
      <c r="I90" s="252">
        <v>0</v>
      </c>
      <c r="J90" s="252">
        <v>0</v>
      </c>
      <c r="K90" s="252">
        <v>0</v>
      </c>
      <c r="L90" s="252">
        <v>0</v>
      </c>
      <c r="M90" s="252">
        <v>0</v>
      </c>
      <c r="N90" s="252">
        <v>0</v>
      </c>
      <c r="O90" s="252">
        <v>0</v>
      </c>
      <c r="P90" s="252">
        <v>0</v>
      </c>
      <c r="Q90" s="252">
        <v>0</v>
      </c>
      <c r="R90" s="252">
        <v>0</v>
      </c>
      <c r="S90" s="252">
        <v>0</v>
      </c>
      <c r="T90" s="252">
        <v>0</v>
      </c>
      <c r="U90" s="252">
        <v>0</v>
      </c>
      <c r="V90" s="252">
        <v>0</v>
      </c>
      <c r="W90" s="252">
        <v>0</v>
      </c>
      <c r="X90" s="252">
        <v>0</v>
      </c>
      <c r="Y90" s="252">
        <v>0</v>
      </c>
      <c r="Z90" s="252">
        <v>0</v>
      </c>
      <c r="AA90" s="30"/>
    </row>
    <row r="91" spans="1:27" ht="31.5" x14ac:dyDescent="0.25">
      <c r="A91" s="30"/>
      <c r="B91" s="254" t="s">
        <v>791</v>
      </c>
      <c r="C91" s="30" t="s">
        <v>785</v>
      </c>
      <c r="D91" s="30"/>
      <c r="E91" s="252">
        <v>0</v>
      </c>
      <c r="F91" s="252">
        <v>0</v>
      </c>
      <c r="G91" s="252">
        <v>0</v>
      </c>
      <c r="H91" s="252">
        <v>0</v>
      </c>
      <c r="I91" s="252">
        <v>0</v>
      </c>
      <c r="J91" s="252">
        <v>0</v>
      </c>
      <c r="K91" s="252">
        <v>0</v>
      </c>
      <c r="L91" s="252">
        <v>0</v>
      </c>
      <c r="M91" s="252">
        <v>0</v>
      </c>
      <c r="N91" s="252">
        <v>0</v>
      </c>
      <c r="O91" s="252">
        <v>0</v>
      </c>
      <c r="P91" s="252">
        <v>0</v>
      </c>
      <c r="Q91" s="252">
        <v>0</v>
      </c>
      <c r="R91" s="252">
        <v>0</v>
      </c>
      <c r="S91" s="252">
        <v>0</v>
      </c>
      <c r="T91" s="252">
        <v>0</v>
      </c>
      <c r="U91" s="252">
        <v>0</v>
      </c>
      <c r="V91" s="252">
        <v>0</v>
      </c>
      <c r="W91" s="252">
        <v>0</v>
      </c>
      <c r="X91" s="252">
        <v>0</v>
      </c>
      <c r="Y91" s="252">
        <v>0</v>
      </c>
      <c r="Z91" s="252">
        <v>0</v>
      </c>
      <c r="AA91" s="30"/>
    </row>
    <row r="92" spans="1:27" ht="47.25" x14ac:dyDescent="0.25">
      <c r="A92" s="30" t="s">
        <v>792</v>
      </c>
      <c r="B92" s="254" t="s">
        <v>793</v>
      </c>
      <c r="C92" s="30"/>
      <c r="D92" s="30"/>
      <c r="E92" s="252">
        <v>0</v>
      </c>
      <c r="F92" s="252">
        <v>0</v>
      </c>
      <c r="G92" s="253">
        <v>3.2959999999999998</v>
      </c>
      <c r="H92" s="252">
        <v>0</v>
      </c>
      <c r="I92" s="252">
        <v>0</v>
      </c>
      <c r="J92" s="252">
        <v>0</v>
      </c>
      <c r="K92" s="252">
        <v>0</v>
      </c>
      <c r="L92" s="252">
        <v>0</v>
      </c>
      <c r="M92" s="252">
        <v>0</v>
      </c>
      <c r="N92" s="252">
        <v>0</v>
      </c>
      <c r="O92" s="252">
        <v>0</v>
      </c>
      <c r="P92" s="252">
        <v>0</v>
      </c>
      <c r="Q92" s="252">
        <v>0</v>
      </c>
      <c r="R92" s="252">
        <v>0</v>
      </c>
      <c r="S92" s="252">
        <v>0</v>
      </c>
      <c r="T92" s="252">
        <v>0</v>
      </c>
      <c r="U92" s="252">
        <v>0</v>
      </c>
      <c r="V92" s="252">
        <v>-3.2959999999999998</v>
      </c>
      <c r="W92" s="252">
        <v>0</v>
      </c>
      <c r="X92" s="252">
        <v>0</v>
      </c>
      <c r="Y92" s="252">
        <v>0</v>
      </c>
      <c r="Z92" s="252">
        <v>0</v>
      </c>
      <c r="AA92" s="30"/>
    </row>
    <row r="93" spans="1:27" ht="31.5" x14ac:dyDescent="0.25">
      <c r="A93" s="30" t="s">
        <v>792</v>
      </c>
      <c r="B93" s="254" t="s">
        <v>794</v>
      </c>
      <c r="C93" s="30"/>
      <c r="D93" s="30"/>
      <c r="E93" s="252">
        <v>0</v>
      </c>
      <c r="F93" s="252">
        <v>0</v>
      </c>
      <c r="G93" s="253">
        <v>3.2959999999999998</v>
      </c>
      <c r="H93" s="252">
        <v>0</v>
      </c>
      <c r="I93" s="252">
        <v>0</v>
      </c>
      <c r="J93" s="252">
        <v>0</v>
      </c>
      <c r="K93" s="252">
        <v>0</v>
      </c>
      <c r="L93" s="252">
        <v>0</v>
      </c>
      <c r="M93" s="252">
        <v>0</v>
      </c>
      <c r="N93" s="252">
        <v>0</v>
      </c>
      <c r="O93" s="252">
        <v>0</v>
      </c>
      <c r="P93" s="252">
        <v>0</v>
      </c>
      <c r="Q93" s="252">
        <v>0</v>
      </c>
      <c r="R93" s="252">
        <v>0</v>
      </c>
      <c r="S93" s="252">
        <v>0</v>
      </c>
      <c r="T93" s="252">
        <v>0</v>
      </c>
      <c r="U93" s="252">
        <v>0</v>
      </c>
      <c r="V93" s="252">
        <v>-3.2959999999999998</v>
      </c>
      <c r="W93" s="252">
        <v>0</v>
      </c>
      <c r="X93" s="252">
        <v>0</v>
      </c>
      <c r="Y93" s="252">
        <v>0</v>
      </c>
      <c r="Z93" s="252">
        <v>0</v>
      </c>
      <c r="AA93" s="30"/>
    </row>
    <row r="94" spans="1:27" ht="109.5" customHeight="1" x14ac:dyDescent="0.25">
      <c r="A94" s="30" t="s">
        <v>792</v>
      </c>
      <c r="B94" s="254" t="s">
        <v>891</v>
      </c>
      <c r="C94" s="30" t="s">
        <v>892</v>
      </c>
      <c r="D94" s="30"/>
      <c r="E94" s="252">
        <v>0</v>
      </c>
      <c r="F94" s="252">
        <v>0</v>
      </c>
      <c r="G94" s="253">
        <v>3.2959999999999998</v>
      </c>
      <c r="H94" s="252">
        <v>0</v>
      </c>
      <c r="I94" s="252">
        <v>0</v>
      </c>
      <c r="J94" s="252">
        <v>0</v>
      </c>
      <c r="K94" s="252">
        <v>0</v>
      </c>
      <c r="L94" s="252">
        <v>0</v>
      </c>
      <c r="M94" s="252">
        <v>0</v>
      </c>
      <c r="N94" s="252">
        <v>0</v>
      </c>
      <c r="O94" s="252">
        <v>0</v>
      </c>
      <c r="P94" s="252">
        <v>0</v>
      </c>
      <c r="Q94" s="252">
        <v>0</v>
      </c>
      <c r="R94" s="252">
        <v>0</v>
      </c>
      <c r="S94" s="252">
        <v>0</v>
      </c>
      <c r="T94" s="252">
        <v>0</v>
      </c>
      <c r="U94" s="252">
        <v>0</v>
      </c>
      <c r="V94" s="253">
        <f>O94-G94</f>
        <v>-3.2959999999999998</v>
      </c>
      <c r="W94" s="252">
        <v>0</v>
      </c>
      <c r="X94" s="252">
        <v>0</v>
      </c>
      <c r="Y94" s="252">
        <v>0</v>
      </c>
      <c r="Z94" s="252">
        <v>0</v>
      </c>
      <c r="AA94" s="30"/>
    </row>
    <row r="95" spans="1:27" hidden="1" x14ac:dyDescent="0.25">
      <c r="A95" s="30"/>
      <c r="B95" s="254"/>
      <c r="C95" s="30"/>
      <c r="D95" s="30"/>
      <c r="E95" s="252">
        <v>0</v>
      </c>
      <c r="F95" s="252">
        <v>0</v>
      </c>
      <c r="G95" s="252">
        <v>0</v>
      </c>
      <c r="H95" s="252">
        <v>0</v>
      </c>
      <c r="I95" s="252">
        <v>0</v>
      </c>
      <c r="J95" s="252">
        <v>0</v>
      </c>
      <c r="K95" s="252">
        <v>0</v>
      </c>
      <c r="L95" s="252">
        <v>0</v>
      </c>
      <c r="M95" s="252">
        <v>0</v>
      </c>
      <c r="N95" s="252">
        <v>0</v>
      </c>
      <c r="O95" s="252">
        <v>0</v>
      </c>
      <c r="P95" s="252">
        <v>0</v>
      </c>
      <c r="Q95" s="252">
        <v>0</v>
      </c>
      <c r="R95" s="252">
        <v>0</v>
      </c>
      <c r="S95" s="252">
        <v>0</v>
      </c>
      <c r="T95" s="252">
        <v>0</v>
      </c>
      <c r="U95" s="252">
        <v>0</v>
      </c>
      <c r="V95" s="252">
        <v>0</v>
      </c>
      <c r="W95" s="252">
        <v>0</v>
      </c>
      <c r="X95" s="252">
        <v>0</v>
      </c>
      <c r="Y95" s="252">
        <v>0</v>
      </c>
      <c r="Z95" s="252">
        <v>0</v>
      </c>
      <c r="AA95" s="30"/>
    </row>
    <row r="96" spans="1:27" hidden="1" x14ac:dyDescent="0.25">
      <c r="A96" s="30"/>
      <c r="B96" s="254"/>
      <c r="C96" s="30"/>
      <c r="D96" s="30"/>
      <c r="E96" s="252">
        <v>0</v>
      </c>
      <c r="F96" s="252">
        <v>0</v>
      </c>
      <c r="G96" s="252">
        <v>0</v>
      </c>
      <c r="H96" s="252">
        <v>0</v>
      </c>
      <c r="I96" s="252">
        <v>0</v>
      </c>
      <c r="J96" s="252">
        <v>0</v>
      </c>
      <c r="K96" s="252">
        <v>0</v>
      </c>
      <c r="L96" s="252">
        <v>0</v>
      </c>
      <c r="M96" s="252">
        <v>0</v>
      </c>
      <c r="N96" s="252">
        <v>0</v>
      </c>
      <c r="O96" s="252">
        <v>0</v>
      </c>
      <c r="P96" s="252">
        <v>0</v>
      </c>
      <c r="Q96" s="252">
        <v>0</v>
      </c>
      <c r="R96" s="252">
        <v>0</v>
      </c>
      <c r="S96" s="252">
        <v>0</v>
      </c>
      <c r="T96" s="252">
        <v>0</v>
      </c>
      <c r="U96" s="252">
        <v>0</v>
      </c>
      <c r="V96" s="252">
        <v>0</v>
      </c>
      <c r="W96" s="252">
        <v>0</v>
      </c>
      <c r="X96" s="252">
        <v>0</v>
      </c>
      <c r="Y96" s="252">
        <v>0</v>
      </c>
      <c r="Z96" s="252">
        <v>0</v>
      </c>
      <c r="AA96" s="30"/>
    </row>
    <row r="97" spans="1:27" hidden="1" x14ac:dyDescent="0.25">
      <c r="A97" s="30"/>
      <c r="B97" s="254"/>
      <c r="C97" s="30"/>
      <c r="D97" s="30"/>
      <c r="E97" s="252">
        <v>0</v>
      </c>
      <c r="F97" s="252">
        <v>0</v>
      </c>
      <c r="G97" s="252">
        <v>0</v>
      </c>
      <c r="H97" s="252">
        <v>0</v>
      </c>
      <c r="I97" s="252">
        <v>0</v>
      </c>
      <c r="J97" s="252">
        <v>0</v>
      </c>
      <c r="K97" s="252">
        <v>0</v>
      </c>
      <c r="L97" s="252">
        <v>0</v>
      </c>
      <c r="M97" s="252">
        <v>0</v>
      </c>
      <c r="N97" s="252">
        <v>0</v>
      </c>
      <c r="O97" s="252">
        <v>0</v>
      </c>
      <c r="P97" s="252">
        <v>0</v>
      </c>
      <c r="Q97" s="252">
        <v>0</v>
      </c>
      <c r="R97" s="252">
        <v>0</v>
      </c>
      <c r="S97" s="252">
        <v>0</v>
      </c>
      <c r="T97" s="252">
        <v>0</v>
      </c>
      <c r="U97" s="252">
        <v>0</v>
      </c>
      <c r="V97" s="252">
        <v>0</v>
      </c>
      <c r="W97" s="252">
        <v>0</v>
      </c>
      <c r="X97" s="252">
        <v>0</v>
      </c>
      <c r="Y97" s="252">
        <v>0</v>
      </c>
      <c r="Z97" s="252">
        <v>0</v>
      </c>
      <c r="AA97" s="30"/>
    </row>
    <row r="98" spans="1:27" ht="47.25" x14ac:dyDescent="0.25">
      <c r="A98" s="30" t="s">
        <v>835</v>
      </c>
      <c r="B98" s="254" t="s">
        <v>836</v>
      </c>
      <c r="C98" s="30"/>
      <c r="D98" s="30"/>
      <c r="E98" s="252">
        <v>0</v>
      </c>
      <c r="F98" s="252">
        <v>0</v>
      </c>
      <c r="G98" s="252">
        <v>0</v>
      </c>
      <c r="H98" s="252">
        <v>0</v>
      </c>
      <c r="I98" s="252">
        <v>0</v>
      </c>
      <c r="J98" s="252">
        <v>0</v>
      </c>
      <c r="K98" s="252">
        <v>0</v>
      </c>
      <c r="L98" s="252">
        <v>0</v>
      </c>
      <c r="M98" s="252">
        <v>0</v>
      </c>
      <c r="N98" s="252">
        <v>0</v>
      </c>
      <c r="O98" s="252">
        <v>0</v>
      </c>
      <c r="P98" s="252">
        <v>0</v>
      </c>
      <c r="Q98" s="252">
        <v>0</v>
      </c>
      <c r="R98" s="252">
        <v>0</v>
      </c>
      <c r="S98" s="252">
        <v>0</v>
      </c>
      <c r="T98" s="252">
        <v>0</v>
      </c>
      <c r="U98" s="252">
        <v>0</v>
      </c>
      <c r="V98" s="252">
        <v>0</v>
      </c>
      <c r="W98" s="252">
        <v>0</v>
      </c>
      <c r="X98" s="252">
        <v>0</v>
      </c>
      <c r="Y98" s="252">
        <v>0</v>
      </c>
      <c r="Z98" s="252">
        <v>0</v>
      </c>
      <c r="AA98" s="30"/>
    </row>
    <row r="99" spans="1:27" x14ac:dyDescent="0.25">
      <c r="A99" s="30" t="s">
        <v>835</v>
      </c>
      <c r="B99" s="254" t="s">
        <v>816</v>
      </c>
      <c r="C99" s="30"/>
      <c r="D99" s="30"/>
      <c r="E99" s="252">
        <v>0</v>
      </c>
      <c r="F99" s="252">
        <v>0</v>
      </c>
      <c r="G99" s="252">
        <v>0</v>
      </c>
      <c r="H99" s="252">
        <v>0</v>
      </c>
      <c r="I99" s="252">
        <v>0</v>
      </c>
      <c r="J99" s="252">
        <v>0</v>
      </c>
      <c r="K99" s="252">
        <v>0</v>
      </c>
      <c r="L99" s="252">
        <v>0</v>
      </c>
      <c r="M99" s="252">
        <v>0</v>
      </c>
      <c r="N99" s="252">
        <v>0</v>
      </c>
      <c r="O99" s="252">
        <v>0</v>
      </c>
      <c r="P99" s="252">
        <v>0</v>
      </c>
      <c r="Q99" s="252">
        <v>0</v>
      </c>
      <c r="R99" s="252">
        <v>0</v>
      </c>
      <c r="S99" s="252">
        <v>0</v>
      </c>
      <c r="T99" s="252">
        <v>0</v>
      </c>
      <c r="U99" s="252">
        <v>0</v>
      </c>
      <c r="V99" s="252">
        <v>0</v>
      </c>
      <c r="W99" s="252">
        <v>0</v>
      </c>
      <c r="X99" s="252">
        <v>0</v>
      </c>
      <c r="Y99" s="252">
        <v>0</v>
      </c>
      <c r="Z99" s="252">
        <v>0</v>
      </c>
      <c r="AA99" s="30"/>
    </row>
    <row r="100" spans="1:27" x14ac:dyDescent="0.25">
      <c r="A100" s="30" t="s">
        <v>755</v>
      </c>
      <c r="B100" s="254" t="s">
        <v>816</v>
      </c>
      <c r="C100" s="30"/>
      <c r="D100" s="30"/>
      <c r="E100" s="252">
        <v>0</v>
      </c>
      <c r="F100" s="252">
        <v>0</v>
      </c>
      <c r="G100" s="252">
        <v>0</v>
      </c>
      <c r="H100" s="252">
        <v>0</v>
      </c>
      <c r="I100" s="252">
        <v>0</v>
      </c>
      <c r="J100" s="252">
        <v>0</v>
      </c>
      <c r="K100" s="252">
        <v>0</v>
      </c>
      <c r="L100" s="252">
        <v>0</v>
      </c>
      <c r="M100" s="252">
        <v>0</v>
      </c>
      <c r="N100" s="252">
        <v>0</v>
      </c>
      <c r="O100" s="252">
        <v>0</v>
      </c>
      <c r="P100" s="252">
        <v>0</v>
      </c>
      <c r="Q100" s="252">
        <v>0</v>
      </c>
      <c r="R100" s="252">
        <v>0</v>
      </c>
      <c r="S100" s="252">
        <v>0</v>
      </c>
      <c r="T100" s="252">
        <v>0</v>
      </c>
      <c r="U100" s="252">
        <v>0</v>
      </c>
      <c r="V100" s="252">
        <v>0</v>
      </c>
      <c r="W100" s="252">
        <v>0</v>
      </c>
      <c r="X100" s="252">
        <v>0</v>
      </c>
      <c r="Y100" s="252">
        <v>0</v>
      </c>
      <c r="Z100" s="252">
        <v>0</v>
      </c>
      <c r="AA100" s="30"/>
    </row>
    <row r="101" spans="1:27" x14ac:dyDescent="0.25">
      <c r="A101" s="30" t="s">
        <v>107</v>
      </c>
      <c r="B101" s="254" t="s">
        <v>755</v>
      </c>
      <c r="C101" s="30"/>
      <c r="D101" s="30"/>
      <c r="E101" s="252">
        <v>0</v>
      </c>
      <c r="F101" s="252">
        <v>0</v>
      </c>
      <c r="G101" s="252">
        <v>0</v>
      </c>
      <c r="H101" s="252">
        <v>0</v>
      </c>
      <c r="I101" s="252">
        <v>0</v>
      </c>
      <c r="J101" s="252">
        <v>0</v>
      </c>
      <c r="K101" s="252">
        <v>0</v>
      </c>
      <c r="L101" s="252">
        <v>0</v>
      </c>
      <c r="M101" s="252">
        <v>0</v>
      </c>
      <c r="N101" s="252">
        <v>0</v>
      </c>
      <c r="O101" s="252">
        <v>0</v>
      </c>
      <c r="P101" s="252">
        <v>0</v>
      </c>
      <c r="Q101" s="252">
        <v>0</v>
      </c>
      <c r="R101" s="252">
        <v>0</v>
      </c>
      <c r="S101" s="252">
        <v>0</v>
      </c>
      <c r="T101" s="252">
        <v>0</v>
      </c>
      <c r="U101" s="252">
        <v>0</v>
      </c>
      <c r="V101" s="252">
        <v>0</v>
      </c>
      <c r="W101" s="252">
        <v>0</v>
      </c>
      <c r="X101" s="252">
        <v>0</v>
      </c>
      <c r="Y101" s="252">
        <v>0</v>
      </c>
      <c r="Z101" s="252">
        <v>0</v>
      </c>
      <c r="AA101" s="30"/>
    </row>
    <row r="102" spans="1:27" ht="47.25" x14ac:dyDescent="0.25">
      <c r="A102" s="30" t="s">
        <v>109</v>
      </c>
      <c r="B102" s="254" t="s">
        <v>837</v>
      </c>
      <c r="C102" s="30"/>
      <c r="D102" s="30"/>
      <c r="E102" s="252">
        <v>0</v>
      </c>
      <c r="F102" s="252">
        <v>0</v>
      </c>
      <c r="G102" s="252">
        <v>0</v>
      </c>
      <c r="H102" s="252">
        <v>0</v>
      </c>
      <c r="I102" s="252">
        <v>0</v>
      </c>
      <c r="J102" s="252">
        <v>0</v>
      </c>
      <c r="K102" s="252">
        <v>0</v>
      </c>
      <c r="L102" s="252">
        <v>0</v>
      </c>
      <c r="M102" s="252">
        <v>0</v>
      </c>
      <c r="N102" s="252">
        <v>0</v>
      </c>
      <c r="O102" s="252">
        <v>0</v>
      </c>
      <c r="P102" s="252">
        <v>0</v>
      </c>
      <c r="Q102" s="252">
        <v>0</v>
      </c>
      <c r="R102" s="252">
        <v>0</v>
      </c>
      <c r="S102" s="252">
        <v>0</v>
      </c>
      <c r="T102" s="252">
        <v>0</v>
      </c>
      <c r="U102" s="252">
        <v>0</v>
      </c>
      <c r="V102" s="252">
        <v>0</v>
      </c>
      <c r="W102" s="252">
        <v>0</v>
      </c>
      <c r="X102" s="252">
        <v>0</v>
      </c>
      <c r="Y102" s="252">
        <v>0</v>
      </c>
      <c r="Z102" s="252">
        <v>0</v>
      </c>
      <c r="AA102" s="30"/>
    </row>
    <row r="103" spans="1:27" ht="47.25" x14ac:dyDescent="0.25">
      <c r="A103" s="30" t="s">
        <v>109</v>
      </c>
      <c r="B103" s="254" t="s">
        <v>838</v>
      </c>
      <c r="C103" s="30"/>
      <c r="D103" s="30"/>
      <c r="E103" s="252">
        <v>0</v>
      </c>
      <c r="F103" s="252">
        <v>0</v>
      </c>
      <c r="G103" s="252">
        <v>0</v>
      </c>
      <c r="H103" s="252">
        <v>0</v>
      </c>
      <c r="I103" s="252">
        <v>0</v>
      </c>
      <c r="J103" s="252">
        <v>0</v>
      </c>
      <c r="K103" s="252">
        <v>0</v>
      </c>
      <c r="L103" s="252">
        <v>0</v>
      </c>
      <c r="M103" s="252">
        <v>0</v>
      </c>
      <c r="N103" s="252">
        <v>0</v>
      </c>
      <c r="O103" s="252">
        <v>0</v>
      </c>
      <c r="P103" s="252">
        <v>0</v>
      </c>
      <c r="Q103" s="252">
        <v>0</v>
      </c>
      <c r="R103" s="252">
        <v>0</v>
      </c>
      <c r="S103" s="252">
        <v>0</v>
      </c>
      <c r="T103" s="252">
        <v>0</v>
      </c>
      <c r="U103" s="252">
        <v>0</v>
      </c>
      <c r="V103" s="252">
        <v>0</v>
      </c>
      <c r="W103" s="252">
        <v>0</v>
      </c>
      <c r="X103" s="252">
        <v>0</v>
      </c>
      <c r="Y103" s="252">
        <v>0</v>
      </c>
      <c r="Z103" s="252">
        <v>0</v>
      </c>
      <c r="AA103" s="30"/>
    </row>
    <row r="104" spans="1:27" x14ac:dyDescent="0.25">
      <c r="A104" s="30" t="s">
        <v>109</v>
      </c>
      <c r="B104" s="254" t="s">
        <v>816</v>
      </c>
      <c r="C104" s="30"/>
      <c r="D104" s="30"/>
      <c r="E104" s="252">
        <v>0</v>
      </c>
      <c r="F104" s="252">
        <v>0</v>
      </c>
      <c r="G104" s="252">
        <v>0</v>
      </c>
      <c r="H104" s="252">
        <v>0</v>
      </c>
      <c r="I104" s="252">
        <v>0</v>
      </c>
      <c r="J104" s="252">
        <v>0</v>
      </c>
      <c r="K104" s="252">
        <v>0</v>
      </c>
      <c r="L104" s="252">
        <v>0</v>
      </c>
      <c r="M104" s="252">
        <v>0</v>
      </c>
      <c r="N104" s="252">
        <v>0</v>
      </c>
      <c r="O104" s="252">
        <v>0</v>
      </c>
      <c r="P104" s="252">
        <v>0</v>
      </c>
      <c r="Q104" s="252">
        <v>0</v>
      </c>
      <c r="R104" s="252">
        <v>0</v>
      </c>
      <c r="S104" s="252">
        <v>0</v>
      </c>
      <c r="T104" s="252">
        <v>0</v>
      </c>
      <c r="U104" s="252">
        <v>0</v>
      </c>
      <c r="V104" s="252">
        <v>0</v>
      </c>
      <c r="W104" s="252">
        <v>0</v>
      </c>
      <c r="X104" s="252">
        <v>0</v>
      </c>
      <c r="Y104" s="252">
        <v>0</v>
      </c>
      <c r="Z104" s="252">
        <v>0</v>
      </c>
      <c r="AA104" s="30"/>
    </row>
    <row r="105" spans="1:27" x14ac:dyDescent="0.25">
      <c r="A105" s="30" t="s">
        <v>755</v>
      </c>
      <c r="B105" s="254" t="s">
        <v>816</v>
      </c>
      <c r="C105" s="30"/>
      <c r="D105" s="30"/>
      <c r="E105" s="252">
        <v>0</v>
      </c>
      <c r="F105" s="252">
        <v>0</v>
      </c>
      <c r="G105" s="252">
        <v>0</v>
      </c>
      <c r="H105" s="252">
        <v>0</v>
      </c>
      <c r="I105" s="252">
        <v>0</v>
      </c>
      <c r="J105" s="252">
        <v>0</v>
      </c>
      <c r="K105" s="252">
        <v>0</v>
      </c>
      <c r="L105" s="252">
        <v>0</v>
      </c>
      <c r="M105" s="252">
        <v>0</v>
      </c>
      <c r="N105" s="252">
        <v>0</v>
      </c>
      <c r="O105" s="252">
        <v>0</v>
      </c>
      <c r="P105" s="252">
        <v>0</v>
      </c>
      <c r="Q105" s="252">
        <v>0</v>
      </c>
      <c r="R105" s="252">
        <v>0</v>
      </c>
      <c r="S105" s="252">
        <v>0</v>
      </c>
      <c r="T105" s="252">
        <v>0</v>
      </c>
      <c r="U105" s="252">
        <v>0</v>
      </c>
      <c r="V105" s="252">
        <v>0</v>
      </c>
      <c r="W105" s="252">
        <v>0</v>
      </c>
      <c r="X105" s="252">
        <v>0</v>
      </c>
      <c r="Y105" s="252">
        <v>0</v>
      </c>
      <c r="Z105" s="252">
        <v>0</v>
      </c>
      <c r="AA105" s="30"/>
    </row>
    <row r="106" spans="1:27" x14ac:dyDescent="0.25">
      <c r="A106" s="30" t="s">
        <v>110</v>
      </c>
      <c r="B106" s="254" t="s">
        <v>755</v>
      </c>
      <c r="C106" s="30"/>
      <c r="D106" s="30"/>
      <c r="E106" s="252">
        <v>0</v>
      </c>
      <c r="F106" s="252">
        <v>0</v>
      </c>
      <c r="G106" s="252">
        <v>0</v>
      </c>
      <c r="H106" s="252">
        <v>0</v>
      </c>
      <c r="I106" s="252">
        <v>0</v>
      </c>
      <c r="J106" s="252">
        <v>0</v>
      </c>
      <c r="K106" s="252">
        <v>0</v>
      </c>
      <c r="L106" s="252">
        <v>0</v>
      </c>
      <c r="M106" s="252">
        <v>0</v>
      </c>
      <c r="N106" s="252">
        <v>0</v>
      </c>
      <c r="O106" s="252">
        <v>0</v>
      </c>
      <c r="P106" s="252">
        <v>0</v>
      </c>
      <c r="Q106" s="252">
        <v>0</v>
      </c>
      <c r="R106" s="252">
        <v>0</v>
      </c>
      <c r="S106" s="252">
        <v>0</v>
      </c>
      <c r="T106" s="252">
        <v>0</v>
      </c>
      <c r="U106" s="252">
        <v>0</v>
      </c>
      <c r="V106" s="252">
        <v>0</v>
      </c>
      <c r="W106" s="252">
        <v>0</v>
      </c>
      <c r="X106" s="252">
        <v>0</v>
      </c>
      <c r="Y106" s="252">
        <v>0</v>
      </c>
      <c r="Z106" s="252">
        <v>0</v>
      </c>
      <c r="AA106" s="30"/>
    </row>
    <row r="107" spans="1:27" ht="31.5" x14ac:dyDescent="0.25">
      <c r="A107" s="30" t="s">
        <v>110</v>
      </c>
      <c r="B107" s="254" t="s">
        <v>839</v>
      </c>
      <c r="C107" s="30"/>
      <c r="D107" s="30"/>
      <c r="E107" s="252">
        <v>0</v>
      </c>
      <c r="F107" s="252">
        <v>0</v>
      </c>
      <c r="G107" s="252">
        <v>0</v>
      </c>
      <c r="H107" s="252">
        <v>0</v>
      </c>
      <c r="I107" s="252">
        <v>0</v>
      </c>
      <c r="J107" s="252">
        <v>0</v>
      </c>
      <c r="K107" s="252">
        <v>0</v>
      </c>
      <c r="L107" s="252">
        <v>0</v>
      </c>
      <c r="M107" s="252">
        <v>0</v>
      </c>
      <c r="N107" s="252">
        <v>0</v>
      </c>
      <c r="O107" s="252">
        <v>0</v>
      </c>
      <c r="P107" s="252">
        <v>0</v>
      </c>
      <c r="Q107" s="252">
        <v>0</v>
      </c>
      <c r="R107" s="252">
        <v>0</v>
      </c>
      <c r="S107" s="252">
        <v>0</v>
      </c>
      <c r="T107" s="252">
        <v>0</v>
      </c>
      <c r="U107" s="252">
        <v>0</v>
      </c>
      <c r="V107" s="252">
        <v>0</v>
      </c>
      <c r="W107" s="252">
        <v>0</v>
      </c>
      <c r="X107" s="252">
        <v>0</v>
      </c>
      <c r="Y107" s="252">
        <v>0</v>
      </c>
      <c r="Z107" s="252">
        <v>0</v>
      </c>
      <c r="AA107" s="30"/>
    </row>
    <row r="108" spans="1:27" x14ac:dyDescent="0.25">
      <c r="A108" s="30" t="s">
        <v>110</v>
      </c>
      <c r="B108" s="254" t="s">
        <v>816</v>
      </c>
      <c r="C108" s="30"/>
      <c r="D108" s="30"/>
      <c r="E108" s="252">
        <v>0</v>
      </c>
      <c r="F108" s="252">
        <v>0</v>
      </c>
      <c r="G108" s="252">
        <v>0</v>
      </c>
      <c r="H108" s="252">
        <v>0</v>
      </c>
      <c r="I108" s="252">
        <v>0</v>
      </c>
      <c r="J108" s="252">
        <v>0</v>
      </c>
      <c r="K108" s="252">
        <v>0</v>
      </c>
      <c r="L108" s="252">
        <v>0</v>
      </c>
      <c r="M108" s="252">
        <v>0</v>
      </c>
      <c r="N108" s="252">
        <v>0</v>
      </c>
      <c r="O108" s="252">
        <v>0</v>
      </c>
      <c r="P108" s="252">
        <v>0</v>
      </c>
      <c r="Q108" s="252">
        <v>0</v>
      </c>
      <c r="R108" s="252">
        <v>0</v>
      </c>
      <c r="S108" s="252">
        <v>0</v>
      </c>
      <c r="T108" s="252">
        <v>0</v>
      </c>
      <c r="U108" s="252">
        <v>0</v>
      </c>
      <c r="V108" s="252">
        <v>0</v>
      </c>
      <c r="W108" s="252">
        <v>0</v>
      </c>
      <c r="X108" s="252">
        <v>0</v>
      </c>
      <c r="Y108" s="252">
        <v>0</v>
      </c>
      <c r="Z108" s="252">
        <v>0</v>
      </c>
      <c r="AA108" s="30"/>
    </row>
    <row r="109" spans="1:27" x14ac:dyDescent="0.25">
      <c r="A109" s="30" t="s">
        <v>755</v>
      </c>
      <c r="B109" s="254" t="s">
        <v>816</v>
      </c>
      <c r="C109" s="30"/>
      <c r="D109" s="30"/>
      <c r="E109" s="252">
        <v>0</v>
      </c>
      <c r="F109" s="252">
        <v>0</v>
      </c>
      <c r="G109" s="252">
        <v>0</v>
      </c>
      <c r="H109" s="252">
        <v>0</v>
      </c>
      <c r="I109" s="252">
        <v>0</v>
      </c>
      <c r="J109" s="252">
        <v>0</v>
      </c>
      <c r="K109" s="252">
        <v>0</v>
      </c>
      <c r="L109" s="252">
        <v>0</v>
      </c>
      <c r="M109" s="252">
        <v>0</v>
      </c>
      <c r="N109" s="252">
        <v>0</v>
      </c>
      <c r="O109" s="252">
        <v>0</v>
      </c>
      <c r="P109" s="252">
        <v>0</v>
      </c>
      <c r="Q109" s="252">
        <v>0</v>
      </c>
      <c r="R109" s="252">
        <v>0</v>
      </c>
      <c r="S109" s="252">
        <v>0</v>
      </c>
      <c r="T109" s="252">
        <v>0</v>
      </c>
      <c r="U109" s="252">
        <v>0</v>
      </c>
      <c r="V109" s="252">
        <v>0</v>
      </c>
      <c r="W109" s="252">
        <v>0</v>
      </c>
      <c r="X109" s="252">
        <v>0</v>
      </c>
      <c r="Y109" s="252">
        <v>0</v>
      </c>
      <c r="Z109" s="252">
        <v>0</v>
      </c>
      <c r="AA109" s="30"/>
    </row>
    <row r="110" spans="1:27" x14ac:dyDescent="0.25">
      <c r="A110" s="30" t="s">
        <v>111</v>
      </c>
      <c r="B110" s="254" t="s">
        <v>755</v>
      </c>
      <c r="C110" s="30"/>
      <c r="D110" s="30"/>
      <c r="E110" s="252">
        <v>0</v>
      </c>
      <c r="F110" s="252">
        <v>0</v>
      </c>
      <c r="G110" s="252">
        <v>0</v>
      </c>
      <c r="H110" s="252">
        <v>0</v>
      </c>
      <c r="I110" s="252">
        <v>0</v>
      </c>
      <c r="J110" s="252">
        <v>0</v>
      </c>
      <c r="K110" s="252">
        <v>0</v>
      </c>
      <c r="L110" s="252">
        <v>0</v>
      </c>
      <c r="M110" s="252">
        <v>0</v>
      </c>
      <c r="N110" s="252">
        <v>0</v>
      </c>
      <c r="O110" s="252">
        <v>0</v>
      </c>
      <c r="P110" s="252">
        <v>0</v>
      </c>
      <c r="Q110" s="252">
        <v>0</v>
      </c>
      <c r="R110" s="252">
        <v>0</v>
      </c>
      <c r="S110" s="252">
        <v>0</v>
      </c>
      <c r="T110" s="252">
        <v>0</v>
      </c>
      <c r="U110" s="252">
        <v>0</v>
      </c>
      <c r="V110" s="252">
        <v>0</v>
      </c>
      <c r="W110" s="252">
        <v>0</v>
      </c>
      <c r="X110" s="252">
        <v>0</v>
      </c>
      <c r="Y110" s="252">
        <v>0</v>
      </c>
      <c r="Z110" s="252">
        <v>0</v>
      </c>
      <c r="AA110" s="30"/>
    </row>
    <row r="111" spans="1:27" ht="31.5" x14ac:dyDescent="0.25">
      <c r="A111" s="30" t="s">
        <v>111</v>
      </c>
      <c r="B111" s="254" t="s">
        <v>840</v>
      </c>
      <c r="C111" s="30"/>
      <c r="D111" s="30"/>
      <c r="E111" s="252">
        <v>0</v>
      </c>
      <c r="F111" s="252">
        <v>0</v>
      </c>
      <c r="G111" s="252">
        <v>0</v>
      </c>
      <c r="H111" s="252">
        <v>0</v>
      </c>
      <c r="I111" s="252">
        <v>0</v>
      </c>
      <c r="J111" s="252">
        <v>0</v>
      </c>
      <c r="K111" s="252">
        <v>0</v>
      </c>
      <c r="L111" s="252">
        <v>0</v>
      </c>
      <c r="M111" s="252">
        <v>0</v>
      </c>
      <c r="N111" s="252">
        <v>0</v>
      </c>
      <c r="O111" s="252">
        <v>0</v>
      </c>
      <c r="P111" s="252">
        <v>0</v>
      </c>
      <c r="Q111" s="252">
        <v>0</v>
      </c>
      <c r="R111" s="252">
        <v>0</v>
      </c>
      <c r="S111" s="252">
        <v>0</v>
      </c>
      <c r="T111" s="252">
        <v>0</v>
      </c>
      <c r="U111" s="252">
        <v>0</v>
      </c>
      <c r="V111" s="252">
        <v>0</v>
      </c>
      <c r="W111" s="252">
        <v>0</v>
      </c>
      <c r="X111" s="252">
        <v>0</v>
      </c>
      <c r="Y111" s="252">
        <v>0</v>
      </c>
      <c r="Z111" s="252">
        <v>0</v>
      </c>
      <c r="AA111" s="30"/>
    </row>
    <row r="112" spans="1:27" x14ac:dyDescent="0.25">
      <c r="A112" s="30" t="s">
        <v>111</v>
      </c>
      <c r="B112" s="254" t="s">
        <v>816</v>
      </c>
      <c r="C112" s="30"/>
      <c r="D112" s="30"/>
      <c r="E112" s="252">
        <v>0</v>
      </c>
      <c r="F112" s="252">
        <v>0</v>
      </c>
      <c r="G112" s="252">
        <v>0</v>
      </c>
      <c r="H112" s="252">
        <v>0</v>
      </c>
      <c r="I112" s="252">
        <v>0</v>
      </c>
      <c r="J112" s="252">
        <v>0</v>
      </c>
      <c r="K112" s="252">
        <v>0</v>
      </c>
      <c r="L112" s="252">
        <v>0</v>
      </c>
      <c r="M112" s="252">
        <v>0</v>
      </c>
      <c r="N112" s="252">
        <v>0</v>
      </c>
      <c r="O112" s="252">
        <v>0</v>
      </c>
      <c r="P112" s="252">
        <v>0</v>
      </c>
      <c r="Q112" s="252">
        <v>0</v>
      </c>
      <c r="R112" s="252">
        <v>0</v>
      </c>
      <c r="S112" s="252">
        <v>0</v>
      </c>
      <c r="T112" s="252">
        <v>0</v>
      </c>
      <c r="U112" s="252">
        <v>0</v>
      </c>
      <c r="V112" s="252">
        <v>0</v>
      </c>
      <c r="W112" s="252">
        <v>0</v>
      </c>
      <c r="X112" s="252">
        <v>0</v>
      </c>
      <c r="Y112" s="252">
        <v>0</v>
      </c>
      <c r="Z112" s="252">
        <v>0</v>
      </c>
      <c r="AA112" s="30"/>
    </row>
    <row r="113" spans="1:27" x14ac:dyDescent="0.25">
      <c r="A113" s="30" t="s">
        <v>755</v>
      </c>
      <c r="B113" s="254" t="s">
        <v>816</v>
      </c>
      <c r="C113" s="30"/>
      <c r="D113" s="30"/>
      <c r="E113" s="252">
        <v>0</v>
      </c>
      <c r="F113" s="252">
        <v>0</v>
      </c>
      <c r="G113" s="252">
        <v>0</v>
      </c>
      <c r="H113" s="252">
        <v>0</v>
      </c>
      <c r="I113" s="252">
        <v>0</v>
      </c>
      <c r="J113" s="252">
        <v>0</v>
      </c>
      <c r="K113" s="252">
        <v>0</v>
      </c>
      <c r="L113" s="252">
        <v>0</v>
      </c>
      <c r="M113" s="252">
        <v>0</v>
      </c>
      <c r="N113" s="252">
        <v>0</v>
      </c>
      <c r="O113" s="252">
        <v>0</v>
      </c>
      <c r="P113" s="252">
        <v>0</v>
      </c>
      <c r="Q113" s="252">
        <v>0</v>
      </c>
      <c r="R113" s="252">
        <v>0</v>
      </c>
      <c r="S113" s="252">
        <v>0</v>
      </c>
      <c r="T113" s="252">
        <v>0</v>
      </c>
      <c r="U113" s="252">
        <v>0</v>
      </c>
      <c r="V113" s="252">
        <v>0</v>
      </c>
      <c r="W113" s="252">
        <v>0</v>
      </c>
      <c r="X113" s="252">
        <v>0</v>
      </c>
      <c r="Y113" s="252">
        <v>0</v>
      </c>
      <c r="Z113" s="252">
        <v>0</v>
      </c>
      <c r="AA113" s="30"/>
    </row>
    <row r="114" spans="1:27" x14ac:dyDescent="0.25">
      <c r="A114" s="30" t="s">
        <v>112</v>
      </c>
      <c r="B114" s="254" t="s">
        <v>755</v>
      </c>
      <c r="C114" s="30"/>
      <c r="D114" s="30"/>
      <c r="E114" s="252">
        <v>0</v>
      </c>
      <c r="F114" s="252">
        <v>0</v>
      </c>
      <c r="G114" s="252">
        <v>0</v>
      </c>
      <c r="H114" s="252">
        <v>0</v>
      </c>
      <c r="I114" s="252">
        <v>0</v>
      </c>
      <c r="J114" s="252">
        <v>0</v>
      </c>
      <c r="K114" s="252">
        <v>0</v>
      </c>
      <c r="L114" s="252">
        <v>0</v>
      </c>
      <c r="M114" s="252">
        <v>0</v>
      </c>
      <c r="N114" s="252">
        <v>0</v>
      </c>
      <c r="O114" s="252">
        <v>0</v>
      </c>
      <c r="P114" s="252">
        <v>0</v>
      </c>
      <c r="Q114" s="252">
        <v>0</v>
      </c>
      <c r="R114" s="252">
        <v>0</v>
      </c>
      <c r="S114" s="252">
        <v>0</v>
      </c>
      <c r="T114" s="252">
        <v>0</v>
      </c>
      <c r="U114" s="252">
        <v>0</v>
      </c>
      <c r="V114" s="252">
        <v>0</v>
      </c>
      <c r="W114" s="252">
        <v>0</v>
      </c>
      <c r="X114" s="252">
        <v>0</v>
      </c>
      <c r="Y114" s="252">
        <v>0</v>
      </c>
      <c r="Z114" s="252">
        <v>0</v>
      </c>
      <c r="AA114" s="30"/>
    </row>
    <row r="115" spans="1:27" ht="47.25" x14ac:dyDescent="0.25">
      <c r="A115" s="30" t="s">
        <v>112</v>
      </c>
      <c r="B115" s="254" t="s">
        <v>841</v>
      </c>
      <c r="C115" s="30"/>
      <c r="D115" s="30"/>
      <c r="E115" s="252">
        <v>0</v>
      </c>
      <c r="F115" s="252">
        <v>0</v>
      </c>
      <c r="G115" s="252">
        <v>0</v>
      </c>
      <c r="H115" s="252">
        <v>0</v>
      </c>
      <c r="I115" s="252">
        <v>0</v>
      </c>
      <c r="J115" s="252">
        <v>0</v>
      </c>
      <c r="K115" s="252">
        <v>0</v>
      </c>
      <c r="L115" s="252">
        <v>0</v>
      </c>
      <c r="M115" s="252">
        <v>0</v>
      </c>
      <c r="N115" s="252">
        <v>0</v>
      </c>
      <c r="O115" s="252">
        <v>0</v>
      </c>
      <c r="P115" s="252">
        <v>0</v>
      </c>
      <c r="Q115" s="252">
        <v>0</v>
      </c>
      <c r="R115" s="252">
        <v>0</v>
      </c>
      <c r="S115" s="252">
        <v>0</v>
      </c>
      <c r="T115" s="252">
        <v>0</v>
      </c>
      <c r="U115" s="252">
        <v>0</v>
      </c>
      <c r="V115" s="252">
        <v>0</v>
      </c>
      <c r="W115" s="252">
        <v>0</v>
      </c>
      <c r="X115" s="252">
        <v>0</v>
      </c>
      <c r="Y115" s="252">
        <v>0</v>
      </c>
      <c r="Z115" s="252">
        <v>0</v>
      </c>
      <c r="AA115" s="30"/>
    </row>
    <row r="116" spans="1:27" x14ac:dyDescent="0.25">
      <c r="A116" s="30" t="s">
        <v>112</v>
      </c>
      <c r="B116" s="254" t="s">
        <v>816</v>
      </c>
      <c r="C116" s="30"/>
      <c r="D116" s="30"/>
      <c r="E116" s="252">
        <v>0</v>
      </c>
      <c r="F116" s="252">
        <v>0</v>
      </c>
      <c r="G116" s="252">
        <v>0</v>
      </c>
      <c r="H116" s="252">
        <v>0</v>
      </c>
      <c r="I116" s="252">
        <v>0</v>
      </c>
      <c r="J116" s="252">
        <v>0</v>
      </c>
      <c r="K116" s="252">
        <v>0</v>
      </c>
      <c r="L116" s="252">
        <v>0</v>
      </c>
      <c r="M116" s="252">
        <v>0</v>
      </c>
      <c r="N116" s="252">
        <v>0</v>
      </c>
      <c r="O116" s="252">
        <v>0</v>
      </c>
      <c r="P116" s="252">
        <v>0</v>
      </c>
      <c r="Q116" s="252">
        <v>0</v>
      </c>
      <c r="R116" s="252">
        <v>0</v>
      </c>
      <c r="S116" s="252">
        <v>0</v>
      </c>
      <c r="T116" s="252">
        <v>0</v>
      </c>
      <c r="U116" s="252">
        <v>0</v>
      </c>
      <c r="V116" s="252">
        <v>0</v>
      </c>
      <c r="W116" s="252">
        <v>0</v>
      </c>
      <c r="X116" s="252">
        <v>0</v>
      </c>
      <c r="Y116" s="252">
        <v>0</v>
      </c>
      <c r="Z116" s="252">
        <v>0</v>
      </c>
      <c r="AA116" s="30"/>
    </row>
    <row r="117" spans="1:27" x14ac:dyDescent="0.25">
      <c r="A117" s="30" t="s">
        <v>755</v>
      </c>
      <c r="B117" s="254" t="s">
        <v>816</v>
      </c>
      <c r="C117" s="30"/>
      <c r="D117" s="30"/>
      <c r="E117" s="252">
        <v>0</v>
      </c>
      <c r="F117" s="252">
        <v>0</v>
      </c>
      <c r="G117" s="252">
        <v>0</v>
      </c>
      <c r="H117" s="252">
        <v>0</v>
      </c>
      <c r="I117" s="252">
        <v>0</v>
      </c>
      <c r="J117" s="252">
        <v>0</v>
      </c>
      <c r="K117" s="252">
        <v>0</v>
      </c>
      <c r="L117" s="252">
        <v>0</v>
      </c>
      <c r="M117" s="252">
        <v>0</v>
      </c>
      <c r="N117" s="252">
        <v>0</v>
      </c>
      <c r="O117" s="252">
        <v>0</v>
      </c>
      <c r="P117" s="252">
        <v>0</v>
      </c>
      <c r="Q117" s="252">
        <v>0</v>
      </c>
      <c r="R117" s="252">
        <v>0</v>
      </c>
      <c r="S117" s="252">
        <v>0</v>
      </c>
      <c r="T117" s="252">
        <v>0</v>
      </c>
      <c r="U117" s="252">
        <v>0</v>
      </c>
      <c r="V117" s="252">
        <v>0</v>
      </c>
      <c r="W117" s="252">
        <v>0</v>
      </c>
      <c r="X117" s="252">
        <v>0</v>
      </c>
      <c r="Y117" s="252">
        <v>0</v>
      </c>
      <c r="Z117" s="252">
        <v>0</v>
      </c>
      <c r="AA117" s="30"/>
    </row>
    <row r="118" spans="1:27" x14ac:dyDescent="0.25">
      <c r="A118" s="30" t="s">
        <v>113</v>
      </c>
      <c r="B118" s="254" t="s">
        <v>755</v>
      </c>
      <c r="C118" s="30"/>
      <c r="D118" s="30"/>
      <c r="E118" s="252">
        <v>0</v>
      </c>
      <c r="F118" s="252">
        <v>0</v>
      </c>
      <c r="G118" s="252">
        <v>0</v>
      </c>
      <c r="H118" s="252">
        <v>0</v>
      </c>
      <c r="I118" s="252">
        <v>0</v>
      </c>
      <c r="J118" s="252">
        <v>0</v>
      </c>
      <c r="K118" s="252">
        <v>0</v>
      </c>
      <c r="L118" s="252">
        <v>0</v>
      </c>
      <c r="M118" s="252">
        <v>0</v>
      </c>
      <c r="N118" s="252">
        <v>0</v>
      </c>
      <c r="O118" s="252">
        <v>0</v>
      </c>
      <c r="P118" s="252">
        <v>0</v>
      </c>
      <c r="Q118" s="252">
        <v>0</v>
      </c>
      <c r="R118" s="252">
        <v>0</v>
      </c>
      <c r="S118" s="252">
        <v>0</v>
      </c>
      <c r="T118" s="252">
        <v>0</v>
      </c>
      <c r="U118" s="252">
        <v>0</v>
      </c>
      <c r="V118" s="252">
        <v>0</v>
      </c>
      <c r="W118" s="252">
        <v>0</v>
      </c>
      <c r="X118" s="252">
        <v>0</v>
      </c>
      <c r="Y118" s="252">
        <v>0</v>
      </c>
      <c r="Z118" s="252">
        <v>0</v>
      </c>
      <c r="AA118" s="30"/>
    </row>
    <row r="119" spans="1:27" ht="63" x14ac:dyDescent="0.25">
      <c r="A119" s="30" t="s">
        <v>113</v>
      </c>
      <c r="B119" s="254" t="s">
        <v>842</v>
      </c>
      <c r="C119" s="30"/>
      <c r="D119" s="30"/>
      <c r="E119" s="252">
        <v>0</v>
      </c>
      <c r="F119" s="252">
        <v>0</v>
      </c>
      <c r="G119" s="252">
        <v>0</v>
      </c>
      <c r="H119" s="252">
        <v>0</v>
      </c>
      <c r="I119" s="252">
        <v>0</v>
      </c>
      <c r="J119" s="252">
        <v>0</v>
      </c>
      <c r="K119" s="252">
        <v>0</v>
      </c>
      <c r="L119" s="252">
        <v>0</v>
      </c>
      <c r="M119" s="252">
        <v>0</v>
      </c>
      <c r="N119" s="252">
        <v>0</v>
      </c>
      <c r="O119" s="252">
        <v>161</v>
      </c>
      <c r="P119" s="252">
        <v>0</v>
      </c>
      <c r="Q119" s="252">
        <v>0</v>
      </c>
      <c r="R119" s="252">
        <v>0</v>
      </c>
      <c r="S119" s="252">
        <v>0</v>
      </c>
      <c r="T119" s="252">
        <v>0</v>
      </c>
      <c r="U119" s="252">
        <v>0</v>
      </c>
      <c r="V119" s="252">
        <v>0</v>
      </c>
      <c r="W119" s="252">
        <v>0</v>
      </c>
      <c r="X119" s="252">
        <v>0</v>
      </c>
      <c r="Y119" s="252">
        <v>0</v>
      </c>
      <c r="Z119" s="252">
        <v>-161</v>
      </c>
      <c r="AA119" s="30"/>
    </row>
    <row r="120" spans="1:27" ht="31.5" x14ac:dyDescent="0.25">
      <c r="A120" s="30" t="s">
        <v>888</v>
      </c>
      <c r="B120" s="254" t="s">
        <v>889</v>
      </c>
      <c r="C120" s="30" t="s">
        <v>890</v>
      </c>
      <c r="D120" s="30"/>
      <c r="E120" s="252">
        <v>0</v>
      </c>
      <c r="F120" s="252">
        <v>0</v>
      </c>
      <c r="G120" s="252">
        <v>0</v>
      </c>
      <c r="H120" s="252">
        <v>0</v>
      </c>
      <c r="I120" s="252">
        <v>0</v>
      </c>
      <c r="J120" s="252">
        <v>0</v>
      </c>
      <c r="K120" s="252">
        <v>0</v>
      </c>
      <c r="L120" s="252">
        <v>0</v>
      </c>
      <c r="M120" s="252">
        <v>0</v>
      </c>
      <c r="N120" s="252">
        <v>0</v>
      </c>
      <c r="O120" s="252">
        <v>161</v>
      </c>
      <c r="P120" s="252">
        <v>0</v>
      </c>
      <c r="Q120" s="252">
        <v>0</v>
      </c>
      <c r="R120" s="252">
        <v>0</v>
      </c>
      <c r="S120" s="252">
        <v>0</v>
      </c>
      <c r="T120" s="252">
        <v>0</v>
      </c>
      <c r="U120" s="252">
        <v>0</v>
      </c>
      <c r="V120" s="252">
        <v>0</v>
      </c>
      <c r="W120" s="252">
        <v>0</v>
      </c>
      <c r="X120" s="252">
        <v>0</v>
      </c>
      <c r="Y120" s="252">
        <v>0</v>
      </c>
      <c r="Z120" s="252">
        <f>V120-O120</f>
        <v>-161</v>
      </c>
      <c r="AA120" s="30"/>
    </row>
    <row r="121" spans="1:27" x14ac:dyDescent="0.25">
      <c r="A121" s="30" t="s">
        <v>114</v>
      </c>
      <c r="B121" s="254" t="s">
        <v>755</v>
      </c>
      <c r="C121" s="30"/>
      <c r="D121" s="30"/>
      <c r="E121" s="252">
        <v>0</v>
      </c>
      <c r="F121" s="252">
        <v>0</v>
      </c>
      <c r="G121" s="252">
        <v>0</v>
      </c>
      <c r="H121" s="252">
        <v>0</v>
      </c>
      <c r="I121" s="252">
        <v>0</v>
      </c>
      <c r="J121" s="252">
        <v>0</v>
      </c>
      <c r="K121" s="252">
        <v>0</v>
      </c>
      <c r="L121" s="252">
        <v>0</v>
      </c>
      <c r="M121" s="252">
        <v>0</v>
      </c>
      <c r="N121" s="252">
        <v>0</v>
      </c>
      <c r="O121" s="252">
        <v>0</v>
      </c>
      <c r="P121" s="252">
        <v>0</v>
      </c>
      <c r="Q121" s="252">
        <v>0</v>
      </c>
      <c r="R121" s="252">
        <v>0</v>
      </c>
      <c r="S121" s="252">
        <v>0</v>
      </c>
      <c r="T121" s="252">
        <v>0</v>
      </c>
      <c r="U121" s="252">
        <v>0</v>
      </c>
      <c r="V121" s="252">
        <v>0</v>
      </c>
      <c r="W121" s="252">
        <v>0</v>
      </c>
      <c r="X121" s="252">
        <v>0</v>
      </c>
      <c r="Y121" s="252">
        <v>0</v>
      </c>
      <c r="Z121" s="252">
        <v>0</v>
      </c>
      <c r="AA121" s="30"/>
    </row>
    <row r="122" spans="1:27" ht="47.25" x14ac:dyDescent="0.25">
      <c r="A122" s="30" t="s">
        <v>114</v>
      </c>
      <c r="B122" s="254" t="s">
        <v>843</v>
      </c>
      <c r="C122" s="30"/>
      <c r="D122" s="30"/>
      <c r="E122" s="252">
        <v>0</v>
      </c>
      <c r="F122" s="252">
        <v>0</v>
      </c>
      <c r="G122" s="252">
        <v>0</v>
      </c>
      <c r="H122" s="252">
        <v>0</v>
      </c>
      <c r="I122" s="252">
        <v>0</v>
      </c>
      <c r="J122" s="252">
        <v>0</v>
      </c>
      <c r="K122" s="252">
        <v>0</v>
      </c>
      <c r="L122" s="252">
        <v>0</v>
      </c>
      <c r="M122" s="252">
        <v>0</v>
      </c>
      <c r="N122" s="252">
        <v>0</v>
      </c>
      <c r="O122" s="252">
        <v>0</v>
      </c>
      <c r="P122" s="252">
        <v>0</v>
      </c>
      <c r="Q122" s="252">
        <v>0</v>
      </c>
      <c r="R122" s="252">
        <v>0</v>
      </c>
      <c r="S122" s="252">
        <v>0</v>
      </c>
      <c r="T122" s="252">
        <v>0</v>
      </c>
      <c r="U122" s="252">
        <v>0</v>
      </c>
      <c r="V122" s="252">
        <v>0</v>
      </c>
      <c r="W122" s="252">
        <v>0</v>
      </c>
      <c r="X122" s="252">
        <v>0</v>
      </c>
      <c r="Y122" s="252">
        <v>0</v>
      </c>
      <c r="Z122" s="252">
        <v>0</v>
      </c>
      <c r="AA122" s="30"/>
    </row>
    <row r="123" spans="1:27" x14ac:dyDescent="0.25">
      <c r="A123" s="30" t="s">
        <v>114</v>
      </c>
      <c r="B123" s="254" t="s">
        <v>816</v>
      </c>
      <c r="C123" s="30"/>
      <c r="D123" s="30"/>
      <c r="E123" s="252">
        <v>0</v>
      </c>
      <c r="F123" s="252">
        <v>0</v>
      </c>
      <c r="G123" s="252">
        <v>0</v>
      </c>
      <c r="H123" s="252">
        <v>0</v>
      </c>
      <c r="I123" s="252">
        <v>0</v>
      </c>
      <c r="J123" s="252">
        <v>0</v>
      </c>
      <c r="K123" s="252">
        <v>0</v>
      </c>
      <c r="L123" s="252">
        <v>0</v>
      </c>
      <c r="M123" s="252">
        <v>0</v>
      </c>
      <c r="N123" s="252">
        <v>0</v>
      </c>
      <c r="O123" s="252">
        <v>0</v>
      </c>
      <c r="P123" s="252">
        <v>0</v>
      </c>
      <c r="Q123" s="252">
        <v>0</v>
      </c>
      <c r="R123" s="252">
        <v>0</v>
      </c>
      <c r="S123" s="252">
        <v>0</v>
      </c>
      <c r="T123" s="252">
        <v>0</v>
      </c>
      <c r="U123" s="252">
        <v>0</v>
      </c>
      <c r="V123" s="252">
        <v>0</v>
      </c>
      <c r="W123" s="252">
        <v>0</v>
      </c>
      <c r="X123" s="252">
        <v>0</v>
      </c>
      <c r="Y123" s="252">
        <v>0</v>
      </c>
      <c r="Z123" s="252">
        <v>0</v>
      </c>
      <c r="AA123" s="30"/>
    </row>
    <row r="124" spans="1:27" x14ac:dyDescent="0.25">
      <c r="A124" s="30" t="s">
        <v>755</v>
      </c>
      <c r="B124" s="254" t="s">
        <v>816</v>
      </c>
      <c r="C124" s="30"/>
      <c r="D124" s="30"/>
      <c r="E124" s="252">
        <v>0</v>
      </c>
      <c r="F124" s="252">
        <v>0</v>
      </c>
      <c r="G124" s="252">
        <v>0</v>
      </c>
      <c r="H124" s="252">
        <v>0</v>
      </c>
      <c r="I124" s="252">
        <v>0</v>
      </c>
      <c r="J124" s="252">
        <v>0</v>
      </c>
      <c r="K124" s="252">
        <v>0</v>
      </c>
      <c r="L124" s="252">
        <v>0</v>
      </c>
      <c r="M124" s="252">
        <v>0</v>
      </c>
      <c r="N124" s="252">
        <v>0</v>
      </c>
      <c r="O124" s="252">
        <v>0</v>
      </c>
      <c r="P124" s="252">
        <v>0</v>
      </c>
      <c r="Q124" s="252">
        <v>0</v>
      </c>
      <c r="R124" s="252">
        <v>0</v>
      </c>
      <c r="S124" s="252">
        <v>0</v>
      </c>
      <c r="T124" s="252">
        <v>0</v>
      </c>
      <c r="U124" s="252">
        <v>0</v>
      </c>
      <c r="V124" s="252">
        <v>0</v>
      </c>
      <c r="W124" s="252">
        <v>0</v>
      </c>
      <c r="X124" s="252">
        <v>0</v>
      </c>
      <c r="Y124" s="252">
        <v>0</v>
      </c>
      <c r="Z124" s="252">
        <v>0</v>
      </c>
      <c r="AA124" s="30"/>
    </row>
    <row r="125" spans="1:27" x14ac:dyDescent="0.25">
      <c r="A125" s="30" t="s">
        <v>115</v>
      </c>
      <c r="B125" s="254" t="s">
        <v>755</v>
      </c>
      <c r="C125" s="30"/>
      <c r="D125" s="30"/>
      <c r="E125" s="252">
        <v>0</v>
      </c>
      <c r="F125" s="252">
        <v>0</v>
      </c>
      <c r="G125" s="252">
        <v>0</v>
      </c>
      <c r="H125" s="252">
        <v>0</v>
      </c>
      <c r="I125" s="252">
        <v>0</v>
      </c>
      <c r="J125" s="252">
        <v>0</v>
      </c>
      <c r="K125" s="252">
        <v>0</v>
      </c>
      <c r="L125" s="252">
        <v>0</v>
      </c>
      <c r="M125" s="252">
        <v>0</v>
      </c>
      <c r="N125" s="252">
        <v>0</v>
      </c>
      <c r="O125" s="252">
        <v>0</v>
      </c>
      <c r="P125" s="252">
        <v>0</v>
      </c>
      <c r="Q125" s="252">
        <v>0</v>
      </c>
      <c r="R125" s="252">
        <v>0</v>
      </c>
      <c r="S125" s="252">
        <v>0</v>
      </c>
      <c r="T125" s="252">
        <v>0</v>
      </c>
      <c r="U125" s="252">
        <v>0</v>
      </c>
      <c r="V125" s="252">
        <v>0</v>
      </c>
      <c r="W125" s="252">
        <v>0</v>
      </c>
      <c r="X125" s="252">
        <v>0</v>
      </c>
      <c r="Y125" s="252">
        <v>0</v>
      </c>
      <c r="Z125" s="252">
        <v>0</v>
      </c>
      <c r="AA125" s="30"/>
    </row>
    <row r="126" spans="1:27" ht="47.25" x14ac:dyDescent="0.25">
      <c r="A126" s="30" t="s">
        <v>115</v>
      </c>
      <c r="B126" s="254" t="s">
        <v>844</v>
      </c>
      <c r="C126" s="30"/>
      <c r="D126" s="30"/>
      <c r="E126" s="252">
        <v>0</v>
      </c>
      <c r="F126" s="252">
        <v>0</v>
      </c>
      <c r="G126" s="252">
        <v>0</v>
      </c>
      <c r="H126" s="252">
        <v>0</v>
      </c>
      <c r="I126" s="252">
        <v>0</v>
      </c>
      <c r="J126" s="252">
        <v>0</v>
      </c>
      <c r="K126" s="252">
        <v>0</v>
      </c>
      <c r="L126" s="252">
        <v>0</v>
      </c>
      <c r="M126" s="252">
        <v>0</v>
      </c>
      <c r="N126" s="252">
        <v>0</v>
      </c>
      <c r="O126" s="252">
        <v>0</v>
      </c>
      <c r="P126" s="252">
        <v>0</v>
      </c>
      <c r="Q126" s="252">
        <v>0</v>
      </c>
      <c r="R126" s="252">
        <v>0</v>
      </c>
      <c r="S126" s="252">
        <v>0</v>
      </c>
      <c r="T126" s="252">
        <v>0</v>
      </c>
      <c r="U126" s="252">
        <v>0</v>
      </c>
      <c r="V126" s="252">
        <v>0</v>
      </c>
      <c r="W126" s="252">
        <v>0</v>
      </c>
      <c r="X126" s="252">
        <v>0</v>
      </c>
      <c r="Y126" s="252">
        <v>0</v>
      </c>
      <c r="Z126" s="252">
        <v>0</v>
      </c>
      <c r="AA126" s="30"/>
    </row>
    <row r="127" spans="1:27" x14ac:dyDescent="0.25">
      <c r="A127" s="30" t="s">
        <v>115</v>
      </c>
      <c r="B127" s="254" t="s">
        <v>816</v>
      </c>
      <c r="C127" s="30"/>
      <c r="D127" s="30"/>
      <c r="E127" s="252">
        <v>0</v>
      </c>
      <c r="F127" s="252">
        <v>0</v>
      </c>
      <c r="G127" s="252">
        <v>0</v>
      </c>
      <c r="H127" s="252">
        <v>0</v>
      </c>
      <c r="I127" s="252">
        <v>0</v>
      </c>
      <c r="J127" s="252">
        <v>0</v>
      </c>
      <c r="K127" s="252">
        <v>0</v>
      </c>
      <c r="L127" s="252">
        <v>0</v>
      </c>
      <c r="M127" s="252">
        <v>0</v>
      </c>
      <c r="N127" s="252">
        <v>0</v>
      </c>
      <c r="O127" s="252">
        <v>0</v>
      </c>
      <c r="P127" s="252">
        <v>0</v>
      </c>
      <c r="Q127" s="252">
        <v>0</v>
      </c>
      <c r="R127" s="252">
        <v>0</v>
      </c>
      <c r="S127" s="252">
        <v>0</v>
      </c>
      <c r="T127" s="252">
        <v>0</v>
      </c>
      <c r="U127" s="252">
        <v>0</v>
      </c>
      <c r="V127" s="252">
        <v>0</v>
      </c>
      <c r="W127" s="252">
        <v>0</v>
      </c>
      <c r="X127" s="252">
        <v>0</v>
      </c>
      <c r="Y127" s="252">
        <v>0</v>
      </c>
      <c r="Z127" s="252">
        <v>0</v>
      </c>
      <c r="AA127" s="30"/>
    </row>
    <row r="128" spans="1:27" x14ac:dyDescent="0.25">
      <c r="A128" s="30" t="s">
        <v>755</v>
      </c>
      <c r="B128" s="254" t="s">
        <v>816</v>
      </c>
      <c r="C128" s="30"/>
      <c r="D128" s="30"/>
      <c r="E128" s="252">
        <v>0</v>
      </c>
      <c r="F128" s="252">
        <v>0</v>
      </c>
      <c r="G128" s="252">
        <v>0</v>
      </c>
      <c r="H128" s="252">
        <v>0</v>
      </c>
      <c r="I128" s="252">
        <v>0</v>
      </c>
      <c r="J128" s="252">
        <v>0</v>
      </c>
      <c r="K128" s="252">
        <v>0</v>
      </c>
      <c r="L128" s="252">
        <v>0</v>
      </c>
      <c r="M128" s="252">
        <v>0</v>
      </c>
      <c r="N128" s="252">
        <v>0</v>
      </c>
      <c r="O128" s="252">
        <v>0</v>
      </c>
      <c r="P128" s="252">
        <v>0</v>
      </c>
      <c r="Q128" s="252">
        <v>0</v>
      </c>
      <c r="R128" s="252">
        <v>0</v>
      </c>
      <c r="S128" s="252">
        <v>0</v>
      </c>
      <c r="T128" s="252">
        <v>0</v>
      </c>
      <c r="U128" s="252">
        <v>0</v>
      </c>
      <c r="V128" s="252">
        <v>0</v>
      </c>
      <c r="W128" s="252">
        <v>0</v>
      </c>
      <c r="X128" s="252">
        <v>0</v>
      </c>
      <c r="Y128" s="252">
        <v>0</v>
      </c>
      <c r="Z128" s="252">
        <v>0</v>
      </c>
      <c r="AA128" s="30"/>
    </row>
    <row r="129" spans="1:27" x14ac:dyDescent="0.25">
      <c r="A129" s="30" t="s">
        <v>845</v>
      </c>
      <c r="B129" s="254" t="s">
        <v>755</v>
      </c>
      <c r="C129" s="30"/>
      <c r="D129" s="30"/>
      <c r="E129" s="252">
        <v>0</v>
      </c>
      <c r="F129" s="252">
        <v>0</v>
      </c>
      <c r="G129" s="252">
        <v>0</v>
      </c>
      <c r="H129" s="252">
        <v>0</v>
      </c>
      <c r="I129" s="252">
        <v>0</v>
      </c>
      <c r="J129" s="252">
        <v>0</v>
      </c>
      <c r="K129" s="252">
        <v>0</v>
      </c>
      <c r="L129" s="252">
        <v>0</v>
      </c>
      <c r="M129" s="252">
        <v>0</v>
      </c>
      <c r="N129" s="252">
        <v>0</v>
      </c>
      <c r="O129" s="252">
        <v>0</v>
      </c>
      <c r="P129" s="252">
        <v>0</v>
      </c>
      <c r="Q129" s="252">
        <v>0</v>
      </c>
      <c r="R129" s="252">
        <v>0</v>
      </c>
      <c r="S129" s="252">
        <v>0</v>
      </c>
      <c r="T129" s="252">
        <v>0</v>
      </c>
      <c r="U129" s="252">
        <v>0</v>
      </c>
      <c r="V129" s="252">
        <v>0</v>
      </c>
      <c r="W129" s="252">
        <v>0</v>
      </c>
      <c r="X129" s="252">
        <v>0</v>
      </c>
      <c r="Y129" s="252">
        <v>0</v>
      </c>
      <c r="Z129" s="252">
        <v>0</v>
      </c>
      <c r="AA129" s="30"/>
    </row>
    <row r="130" spans="1:27" ht="63" x14ac:dyDescent="0.25">
      <c r="A130" s="30" t="s">
        <v>845</v>
      </c>
      <c r="B130" s="254" t="s">
        <v>846</v>
      </c>
      <c r="C130" s="30"/>
      <c r="D130" s="30"/>
      <c r="E130" s="252">
        <v>0</v>
      </c>
      <c r="F130" s="252">
        <v>0</v>
      </c>
      <c r="G130" s="252">
        <v>0</v>
      </c>
      <c r="H130" s="252">
        <v>0</v>
      </c>
      <c r="I130" s="252">
        <v>0</v>
      </c>
      <c r="J130" s="252">
        <v>0</v>
      </c>
      <c r="K130" s="252">
        <v>0</v>
      </c>
      <c r="L130" s="252">
        <v>0</v>
      </c>
      <c r="M130" s="252">
        <v>0</v>
      </c>
      <c r="N130" s="252">
        <v>0</v>
      </c>
      <c r="O130" s="252">
        <v>0</v>
      </c>
      <c r="P130" s="252">
        <v>0</v>
      </c>
      <c r="Q130" s="252">
        <v>0</v>
      </c>
      <c r="R130" s="252">
        <v>0</v>
      </c>
      <c r="S130" s="252">
        <v>0</v>
      </c>
      <c r="T130" s="252">
        <v>0</v>
      </c>
      <c r="U130" s="252">
        <v>0</v>
      </c>
      <c r="V130" s="252">
        <v>0</v>
      </c>
      <c r="W130" s="252">
        <v>0</v>
      </c>
      <c r="X130" s="252">
        <v>0</v>
      </c>
      <c r="Y130" s="252">
        <v>0</v>
      </c>
      <c r="Z130" s="252">
        <v>0</v>
      </c>
      <c r="AA130" s="30"/>
    </row>
    <row r="131" spans="1:27" x14ac:dyDescent="0.25">
      <c r="A131" s="30" t="s">
        <v>845</v>
      </c>
      <c r="B131" s="254" t="s">
        <v>816</v>
      </c>
      <c r="C131" s="30"/>
      <c r="D131" s="30"/>
      <c r="E131" s="252">
        <v>0</v>
      </c>
      <c r="F131" s="252">
        <v>0</v>
      </c>
      <c r="G131" s="252">
        <v>0</v>
      </c>
      <c r="H131" s="252">
        <v>0</v>
      </c>
      <c r="I131" s="252">
        <v>0</v>
      </c>
      <c r="J131" s="252">
        <v>0</v>
      </c>
      <c r="K131" s="252">
        <v>0</v>
      </c>
      <c r="L131" s="252">
        <v>0</v>
      </c>
      <c r="M131" s="252">
        <v>0</v>
      </c>
      <c r="N131" s="252">
        <v>0</v>
      </c>
      <c r="O131" s="252">
        <v>0</v>
      </c>
      <c r="P131" s="252">
        <v>0</v>
      </c>
      <c r="Q131" s="252">
        <v>0</v>
      </c>
      <c r="R131" s="252">
        <v>0</v>
      </c>
      <c r="S131" s="252">
        <v>0</v>
      </c>
      <c r="T131" s="252">
        <v>0</v>
      </c>
      <c r="U131" s="252">
        <v>0</v>
      </c>
      <c r="V131" s="252">
        <v>0</v>
      </c>
      <c r="W131" s="252">
        <v>0</v>
      </c>
      <c r="X131" s="252">
        <v>0</v>
      </c>
      <c r="Y131" s="252">
        <v>0</v>
      </c>
      <c r="Z131" s="252">
        <v>0</v>
      </c>
      <c r="AA131" s="30"/>
    </row>
    <row r="132" spans="1:27" x14ac:dyDescent="0.25">
      <c r="A132" s="30" t="s">
        <v>755</v>
      </c>
      <c r="B132" s="254" t="s">
        <v>816</v>
      </c>
      <c r="C132" s="30"/>
      <c r="D132" s="30"/>
      <c r="E132" s="252">
        <v>0</v>
      </c>
      <c r="F132" s="252">
        <v>0</v>
      </c>
      <c r="G132" s="252">
        <v>0</v>
      </c>
      <c r="H132" s="252">
        <v>0</v>
      </c>
      <c r="I132" s="252">
        <v>0</v>
      </c>
      <c r="J132" s="252">
        <v>0</v>
      </c>
      <c r="K132" s="252">
        <v>0</v>
      </c>
      <c r="L132" s="252">
        <v>0</v>
      </c>
      <c r="M132" s="252">
        <v>0</v>
      </c>
      <c r="N132" s="252">
        <v>0</v>
      </c>
      <c r="O132" s="252">
        <v>0</v>
      </c>
      <c r="P132" s="252">
        <v>0</v>
      </c>
      <c r="Q132" s="252">
        <v>0</v>
      </c>
      <c r="R132" s="252">
        <v>0</v>
      </c>
      <c r="S132" s="252">
        <v>0</v>
      </c>
      <c r="T132" s="252">
        <v>0</v>
      </c>
      <c r="U132" s="252">
        <v>0</v>
      </c>
      <c r="V132" s="252">
        <v>0</v>
      </c>
      <c r="W132" s="252">
        <v>0</v>
      </c>
      <c r="X132" s="252">
        <v>0</v>
      </c>
      <c r="Y132" s="252">
        <v>0</v>
      </c>
      <c r="Z132" s="252">
        <v>0</v>
      </c>
      <c r="AA132" s="30"/>
    </row>
    <row r="133" spans="1:27" x14ac:dyDescent="0.25">
      <c r="A133" s="30" t="s">
        <v>847</v>
      </c>
      <c r="B133" s="254" t="s">
        <v>755</v>
      </c>
      <c r="C133" s="30"/>
      <c r="D133" s="30"/>
      <c r="E133" s="252">
        <v>0</v>
      </c>
      <c r="F133" s="252">
        <v>0</v>
      </c>
      <c r="G133" s="252">
        <v>0</v>
      </c>
      <c r="H133" s="252">
        <v>0</v>
      </c>
      <c r="I133" s="252">
        <v>0</v>
      </c>
      <c r="J133" s="252">
        <v>0</v>
      </c>
      <c r="K133" s="252">
        <v>0</v>
      </c>
      <c r="L133" s="252">
        <v>0</v>
      </c>
      <c r="M133" s="252">
        <v>0</v>
      </c>
      <c r="N133" s="252">
        <v>0</v>
      </c>
      <c r="O133" s="252">
        <v>0</v>
      </c>
      <c r="P133" s="252">
        <v>0</v>
      </c>
      <c r="Q133" s="252">
        <v>0</v>
      </c>
      <c r="R133" s="252">
        <v>0</v>
      </c>
      <c r="S133" s="252">
        <v>0</v>
      </c>
      <c r="T133" s="252">
        <v>0</v>
      </c>
      <c r="U133" s="252">
        <v>0</v>
      </c>
      <c r="V133" s="252">
        <v>0</v>
      </c>
      <c r="W133" s="252">
        <v>0</v>
      </c>
      <c r="X133" s="252">
        <v>0</v>
      </c>
      <c r="Y133" s="252">
        <v>0</v>
      </c>
      <c r="Z133" s="252">
        <v>0</v>
      </c>
      <c r="AA133" s="30"/>
    </row>
    <row r="134" spans="1:27" ht="47.25" x14ac:dyDescent="0.25">
      <c r="A134" s="30" t="s">
        <v>848</v>
      </c>
      <c r="B134" s="254" t="s">
        <v>849</v>
      </c>
      <c r="C134" s="30"/>
      <c r="D134" s="30"/>
      <c r="E134" s="252">
        <v>0</v>
      </c>
      <c r="F134" s="252">
        <v>0</v>
      </c>
      <c r="G134" s="252">
        <v>0</v>
      </c>
      <c r="H134" s="252">
        <v>0</v>
      </c>
      <c r="I134" s="252">
        <v>0</v>
      </c>
      <c r="J134" s="252">
        <v>0</v>
      </c>
      <c r="K134" s="252">
        <v>0</v>
      </c>
      <c r="L134" s="252">
        <v>0</v>
      </c>
      <c r="M134" s="252">
        <v>0</v>
      </c>
      <c r="N134" s="252">
        <v>0</v>
      </c>
      <c r="O134" s="252">
        <v>0</v>
      </c>
      <c r="P134" s="252">
        <v>0</v>
      </c>
      <c r="Q134" s="252">
        <v>0</v>
      </c>
      <c r="R134" s="252">
        <v>0</v>
      </c>
      <c r="S134" s="252">
        <v>0</v>
      </c>
      <c r="T134" s="252">
        <v>0</v>
      </c>
      <c r="U134" s="252">
        <v>0</v>
      </c>
      <c r="V134" s="252">
        <v>0</v>
      </c>
      <c r="W134" s="252">
        <v>0</v>
      </c>
      <c r="X134" s="252">
        <v>0</v>
      </c>
      <c r="Y134" s="252">
        <v>0</v>
      </c>
      <c r="Z134" s="252">
        <v>0</v>
      </c>
      <c r="AA134" s="30"/>
    </row>
    <row r="135" spans="1:27" ht="31.5" x14ac:dyDescent="0.25">
      <c r="A135" s="30" t="s">
        <v>848</v>
      </c>
      <c r="B135" s="254" t="s">
        <v>850</v>
      </c>
      <c r="C135" s="30"/>
      <c r="D135" s="30"/>
      <c r="E135" s="252">
        <v>0</v>
      </c>
      <c r="F135" s="252">
        <v>0</v>
      </c>
      <c r="G135" s="252">
        <v>0</v>
      </c>
      <c r="H135" s="252">
        <v>0</v>
      </c>
      <c r="I135" s="252">
        <v>0</v>
      </c>
      <c r="J135" s="252">
        <v>0</v>
      </c>
      <c r="K135" s="252">
        <v>0</v>
      </c>
      <c r="L135" s="252">
        <v>0</v>
      </c>
      <c r="M135" s="252">
        <v>0</v>
      </c>
      <c r="N135" s="252">
        <v>0</v>
      </c>
      <c r="O135" s="252">
        <v>0</v>
      </c>
      <c r="P135" s="252">
        <v>0</v>
      </c>
      <c r="Q135" s="252">
        <v>0</v>
      </c>
      <c r="R135" s="252">
        <v>0</v>
      </c>
      <c r="S135" s="252">
        <v>0</v>
      </c>
      <c r="T135" s="252">
        <v>0</v>
      </c>
      <c r="U135" s="252">
        <v>0</v>
      </c>
      <c r="V135" s="252">
        <v>0</v>
      </c>
      <c r="W135" s="252">
        <v>0</v>
      </c>
      <c r="X135" s="252">
        <v>0</v>
      </c>
      <c r="Y135" s="252">
        <v>0</v>
      </c>
      <c r="Z135" s="252">
        <v>0</v>
      </c>
      <c r="AA135" s="30"/>
    </row>
    <row r="136" spans="1:27" x14ac:dyDescent="0.25">
      <c r="A136" s="30" t="s">
        <v>848</v>
      </c>
      <c r="B136" s="254" t="s">
        <v>816</v>
      </c>
      <c r="C136" s="30"/>
      <c r="D136" s="30"/>
      <c r="E136" s="252">
        <v>0</v>
      </c>
      <c r="F136" s="252">
        <v>0</v>
      </c>
      <c r="G136" s="252">
        <v>0</v>
      </c>
      <c r="H136" s="252">
        <v>0</v>
      </c>
      <c r="I136" s="252">
        <v>0</v>
      </c>
      <c r="J136" s="252">
        <v>0</v>
      </c>
      <c r="K136" s="252">
        <v>0</v>
      </c>
      <c r="L136" s="252">
        <v>0</v>
      </c>
      <c r="M136" s="252">
        <v>0</v>
      </c>
      <c r="N136" s="252">
        <v>0</v>
      </c>
      <c r="O136" s="252">
        <v>0</v>
      </c>
      <c r="P136" s="252">
        <v>0</v>
      </c>
      <c r="Q136" s="252">
        <v>0</v>
      </c>
      <c r="R136" s="252">
        <v>0</v>
      </c>
      <c r="S136" s="252">
        <v>0</v>
      </c>
      <c r="T136" s="252">
        <v>0</v>
      </c>
      <c r="U136" s="252">
        <v>0</v>
      </c>
      <c r="V136" s="252">
        <v>0</v>
      </c>
      <c r="W136" s="252">
        <v>0</v>
      </c>
      <c r="X136" s="252">
        <v>0</v>
      </c>
      <c r="Y136" s="252">
        <v>0</v>
      </c>
      <c r="Z136" s="252">
        <v>0</v>
      </c>
      <c r="AA136" s="30"/>
    </row>
    <row r="137" spans="1:27" x14ac:dyDescent="0.25">
      <c r="A137" s="30" t="s">
        <v>755</v>
      </c>
      <c r="B137" s="254" t="s">
        <v>816</v>
      </c>
      <c r="C137" s="30"/>
      <c r="D137" s="30"/>
      <c r="E137" s="252">
        <v>0</v>
      </c>
      <c r="F137" s="252">
        <v>0</v>
      </c>
      <c r="G137" s="252">
        <v>0</v>
      </c>
      <c r="H137" s="252">
        <v>0</v>
      </c>
      <c r="I137" s="252">
        <v>0</v>
      </c>
      <c r="J137" s="252">
        <v>0</v>
      </c>
      <c r="K137" s="252">
        <v>0</v>
      </c>
      <c r="L137" s="252">
        <v>0</v>
      </c>
      <c r="M137" s="252">
        <v>0</v>
      </c>
      <c r="N137" s="252">
        <v>0</v>
      </c>
      <c r="O137" s="252">
        <v>0</v>
      </c>
      <c r="P137" s="252">
        <v>0</v>
      </c>
      <c r="Q137" s="252">
        <v>0</v>
      </c>
      <c r="R137" s="252">
        <v>0</v>
      </c>
      <c r="S137" s="252">
        <v>0</v>
      </c>
      <c r="T137" s="252">
        <v>0</v>
      </c>
      <c r="U137" s="252">
        <v>0</v>
      </c>
      <c r="V137" s="252">
        <v>0</v>
      </c>
      <c r="W137" s="252">
        <v>0</v>
      </c>
      <c r="X137" s="252">
        <v>0</v>
      </c>
      <c r="Y137" s="252">
        <v>0</v>
      </c>
      <c r="Z137" s="252">
        <v>0</v>
      </c>
      <c r="AA137" s="30"/>
    </row>
    <row r="138" spans="1:27" x14ac:dyDescent="0.25">
      <c r="A138" s="30" t="s">
        <v>851</v>
      </c>
      <c r="B138" s="254" t="s">
        <v>755</v>
      </c>
      <c r="C138" s="30"/>
      <c r="D138" s="30"/>
      <c r="E138" s="252">
        <v>0</v>
      </c>
      <c r="F138" s="252">
        <v>0</v>
      </c>
      <c r="G138" s="252">
        <v>0</v>
      </c>
      <c r="H138" s="252">
        <v>0</v>
      </c>
      <c r="I138" s="252">
        <v>0</v>
      </c>
      <c r="J138" s="252">
        <v>0</v>
      </c>
      <c r="K138" s="252">
        <v>0</v>
      </c>
      <c r="L138" s="252">
        <v>0</v>
      </c>
      <c r="M138" s="252">
        <v>0</v>
      </c>
      <c r="N138" s="252">
        <v>0</v>
      </c>
      <c r="O138" s="252">
        <v>0</v>
      </c>
      <c r="P138" s="252">
        <v>0</v>
      </c>
      <c r="Q138" s="252">
        <v>0</v>
      </c>
      <c r="R138" s="252">
        <v>0</v>
      </c>
      <c r="S138" s="252">
        <v>0</v>
      </c>
      <c r="T138" s="252">
        <v>0</v>
      </c>
      <c r="U138" s="252">
        <v>0</v>
      </c>
      <c r="V138" s="252">
        <v>0</v>
      </c>
      <c r="W138" s="252">
        <v>0</v>
      </c>
      <c r="X138" s="252">
        <v>0</v>
      </c>
      <c r="Y138" s="252">
        <v>0</v>
      </c>
      <c r="Z138" s="252">
        <v>0</v>
      </c>
      <c r="AA138" s="30"/>
    </row>
    <row r="139" spans="1:27" ht="47.25" x14ac:dyDescent="0.25">
      <c r="A139" s="30" t="s">
        <v>851</v>
      </c>
      <c r="B139" s="254" t="s">
        <v>852</v>
      </c>
      <c r="C139" s="30"/>
      <c r="D139" s="30"/>
      <c r="E139" s="252">
        <v>0</v>
      </c>
      <c r="F139" s="252">
        <v>0</v>
      </c>
      <c r="G139" s="252">
        <v>0</v>
      </c>
      <c r="H139" s="252">
        <v>0</v>
      </c>
      <c r="I139" s="252">
        <v>0</v>
      </c>
      <c r="J139" s="252">
        <v>0</v>
      </c>
      <c r="K139" s="252">
        <v>0</v>
      </c>
      <c r="L139" s="252">
        <v>0</v>
      </c>
      <c r="M139" s="252">
        <v>0</v>
      </c>
      <c r="N139" s="252">
        <v>0</v>
      </c>
      <c r="O139" s="252">
        <v>0</v>
      </c>
      <c r="P139" s="252">
        <v>0</v>
      </c>
      <c r="Q139" s="252">
        <v>0</v>
      </c>
      <c r="R139" s="252">
        <v>0</v>
      </c>
      <c r="S139" s="252">
        <v>0</v>
      </c>
      <c r="T139" s="252">
        <v>0</v>
      </c>
      <c r="U139" s="252">
        <v>0</v>
      </c>
      <c r="V139" s="252">
        <v>0</v>
      </c>
      <c r="W139" s="252">
        <v>0</v>
      </c>
      <c r="X139" s="252">
        <v>0</v>
      </c>
      <c r="Y139" s="252">
        <v>0</v>
      </c>
      <c r="Z139" s="252">
        <v>0</v>
      </c>
      <c r="AA139" s="30"/>
    </row>
    <row r="140" spans="1:27" x14ac:dyDescent="0.25">
      <c r="A140" s="30" t="s">
        <v>851</v>
      </c>
      <c r="B140" s="254" t="s">
        <v>816</v>
      </c>
      <c r="C140" s="30"/>
      <c r="D140" s="30"/>
      <c r="E140" s="252">
        <v>0</v>
      </c>
      <c r="F140" s="252">
        <v>0</v>
      </c>
      <c r="G140" s="252">
        <v>0</v>
      </c>
      <c r="H140" s="252">
        <v>0</v>
      </c>
      <c r="I140" s="252">
        <v>0</v>
      </c>
      <c r="J140" s="252">
        <v>0</v>
      </c>
      <c r="K140" s="252">
        <v>0</v>
      </c>
      <c r="L140" s="252">
        <v>0</v>
      </c>
      <c r="M140" s="252">
        <v>0</v>
      </c>
      <c r="N140" s="252">
        <v>0</v>
      </c>
      <c r="O140" s="252">
        <v>0</v>
      </c>
      <c r="P140" s="252">
        <v>0</v>
      </c>
      <c r="Q140" s="252">
        <v>0</v>
      </c>
      <c r="R140" s="252">
        <v>0</v>
      </c>
      <c r="S140" s="252">
        <v>0</v>
      </c>
      <c r="T140" s="252">
        <v>0</v>
      </c>
      <c r="U140" s="252">
        <v>0</v>
      </c>
      <c r="V140" s="252">
        <v>0</v>
      </c>
      <c r="W140" s="252">
        <v>0</v>
      </c>
      <c r="X140" s="252">
        <v>0</v>
      </c>
      <c r="Y140" s="252">
        <v>0</v>
      </c>
      <c r="Z140" s="252">
        <v>0</v>
      </c>
      <c r="AA140" s="30"/>
    </row>
    <row r="141" spans="1:27" x14ac:dyDescent="0.25">
      <c r="A141" s="30" t="s">
        <v>755</v>
      </c>
      <c r="B141" s="254" t="s">
        <v>816</v>
      </c>
      <c r="C141" s="30"/>
      <c r="D141" s="30"/>
      <c r="E141" s="252">
        <v>0</v>
      </c>
      <c r="F141" s="252">
        <v>0</v>
      </c>
      <c r="G141" s="252">
        <v>0</v>
      </c>
      <c r="H141" s="252">
        <v>0</v>
      </c>
      <c r="I141" s="252">
        <v>0</v>
      </c>
      <c r="J141" s="252">
        <v>0</v>
      </c>
      <c r="K141" s="252">
        <v>0</v>
      </c>
      <c r="L141" s="252">
        <v>0</v>
      </c>
      <c r="M141" s="252">
        <v>0</v>
      </c>
      <c r="N141" s="252">
        <v>0</v>
      </c>
      <c r="O141" s="252">
        <v>0</v>
      </c>
      <c r="P141" s="252">
        <v>0</v>
      </c>
      <c r="Q141" s="252">
        <v>0</v>
      </c>
      <c r="R141" s="252">
        <v>0</v>
      </c>
      <c r="S141" s="252">
        <v>0</v>
      </c>
      <c r="T141" s="252">
        <v>0</v>
      </c>
      <c r="U141" s="252">
        <v>0</v>
      </c>
      <c r="V141" s="252">
        <v>0</v>
      </c>
      <c r="W141" s="252">
        <v>0</v>
      </c>
      <c r="X141" s="252">
        <v>0</v>
      </c>
      <c r="Y141" s="252">
        <v>0</v>
      </c>
      <c r="Z141" s="252">
        <v>0</v>
      </c>
      <c r="AA141" s="30"/>
    </row>
    <row r="142" spans="1:27" x14ac:dyDescent="0.25">
      <c r="A142" s="30" t="s">
        <v>118</v>
      </c>
      <c r="B142" s="254" t="s">
        <v>755</v>
      </c>
      <c r="C142" s="30"/>
      <c r="D142" s="30"/>
      <c r="E142" s="252">
        <v>0</v>
      </c>
      <c r="F142" s="252">
        <v>0</v>
      </c>
      <c r="G142" s="252">
        <v>0</v>
      </c>
      <c r="H142" s="252">
        <v>0</v>
      </c>
      <c r="I142" s="252">
        <v>0</v>
      </c>
      <c r="J142" s="252">
        <v>0</v>
      </c>
      <c r="K142" s="252">
        <v>0</v>
      </c>
      <c r="L142" s="252">
        <v>0</v>
      </c>
      <c r="M142" s="252">
        <v>0</v>
      </c>
      <c r="N142" s="252">
        <v>0</v>
      </c>
      <c r="O142" s="252">
        <v>0</v>
      </c>
      <c r="P142" s="252">
        <v>0</v>
      </c>
      <c r="Q142" s="252">
        <v>0</v>
      </c>
      <c r="R142" s="252">
        <v>0</v>
      </c>
      <c r="S142" s="252">
        <v>0</v>
      </c>
      <c r="T142" s="252">
        <v>0</v>
      </c>
      <c r="U142" s="252">
        <v>0</v>
      </c>
      <c r="V142" s="252">
        <v>0</v>
      </c>
      <c r="W142" s="252">
        <v>0</v>
      </c>
      <c r="X142" s="252">
        <v>0</v>
      </c>
      <c r="Y142" s="252">
        <v>0</v>
      </c>
      <c r="Z142" s="252">
        <v>0</v>
      </c>
      <c r="AA142" s="30"/>
    </row>
    <row r="143" spans="1:27" ht="63" x14ac:dyDescent="0.25">
      <c r="A143" s="30" t="s">
        <v>853</v>
      </c>
      <c r="B143" s="254" t="s">
        <v>854</v>
      </c>
      <c r="C143" s="30"/>
      <c r="D143" s="30"/>
      <c r="E143" s="252">
        <v>0</v>
      </c>
      <c r="F143" s="252">
        <v>0</v>
      </c>
      <c r="G143" s="252">
        <v>0</v>
      </c>
      <c r="H143" s="252">
        <v>0</v>
      </c>
      <c r="I143" s="252">
        <v>0</v>
      </c>
      <c r="J143" s="252">
        <v>0</v>
      </c>
      <c r="K143" s="252">
        <v>0</v>
      </c>
      <c r="L143" s="252">
        <v>0</v>
      </c>
      <c r="M143" s="252">
        <v>0</v>
      </c>
      <c r="N143" s="252">
        <v>0</v>
      </c>
      <c r="O143" s="252">
        <v>0</v>
      </c>
      <c r="P143" s="252">
        <v>0</v>
      </c>
      <c r="Q143" s="252">
        <v>0</v>
      </c>
      <c r="R143" s="252">
        <v>0</v>
      </c>
      <c r="S143" s="252">
        <v>0</v>
      </c>
      <c r="T143" s="252">
        <v>0</v>
      </c>
      <c r="U143" s="252">
        <v>0</v>
      </c>
      <c r="V143" s="252">
        <v>0</v>
      </c>
      <c r="W143" s="252">
        <v>0</v>
      </c>
      <c r="X143" s="252">
        <v>0</v>
      </c>
      <c r="Y143" s="252">
        <v>0</v>
      </c>
      <c r="Z143" s="252">
        <v>0</v>
      </c>
      <c r="AA143" s="30"/>
    </row>
    <row r="144" spans="1:27" ht="63" x14ac:dyDescent="0.25">
      <c r="A144" s="30" t="s">
        <v>853</v>
      </c>
      <c r="B144" s="254" t="s">
        <v>855</v>
      </c>
      <c r="C144" s="30"/>
      <c r="D144" s="30"/>
      <c r="E144" s="252">
        <v>0</v>
      </c>
      <c r="F144" s="252">
        <v>0</v>
      </c>
      <c r="G144" s="252">
        <v>0</v>
      </c>
      <c r="H144" s="252">
        <v>0</v>
      </c>
      <c r="I144" s="252">
        <v>0</v>
      </c>
      <c r="J144" s="252">
        <v>0</v>
      </c>
      <c r="K144" s="252">
        <v>0</v>
      </c>
      <c r="L144" s="252">
        <v>0</v>
      </c>
      <c r="M144" s="252">
        <v>0</v>
      </c>
      <c r="N144" s="252">
        <v>0</v>
      </c>
      <c r="O144" s="252">
        <v>0</v>
      </c>
      <c r="P144" s="252">
        <v>0</v>
      </c>
      <c r="Q144" s="252">
        <v>0</v>
      </c>
      <c r="R144" s="252">
        <v>0</v>
      </c>
      <c r="S144" s="252">
        <v>0</v>
      </c>
      <c r="T144" s="252">
        <v>0</v>
      </c>
      <c r="U144" s="252">
        <v>0</v>
      </c>
      <c r="V144" s="252">
        <v>0</v>
      </c>
      <c r="W144" s="252">
        <v>0</v>
      </c>
      <c r="X144" s="252">
        <v>0</v>
      </c>
      <c r="Y144" s="252">
        <v>0</v>
      </c>
      <c r="Z144" s="252">
        <v>0</v>
      </c>
      <c r="AA144" s="30"/>
    </row>
    <row r="145" spans="1:27" x14ac:dyDescent="0.25">
      <c r="A145" s="30" t="s">
        <v>853</v>
      </c>
      <c r="B145" s="254" t="s">
        <v>816</v>
      </c>
      <c r="C145" s="30"/>
      <c r="D145" s="30"/>
      <c r="E145" s="252">
        <v>0</v>
      </c>
      <c r="F145" s="252">
        <v>0</v>
      </c>
      <c r="G145" s="252">
        <v>0</v>
      </c>
      <c r="H145" s="252">
        <v>0</v>
      </c>
      <c r="I145" s="252">
        <v>0</v>
      </c>
      <c r="J145" s="252">
        <v>0</v>
      </c>
      <c r="K145" s="252">
        <v>0</v>
      </c>
      <c r="L145" s="252">
        <v>0</v>
      </c>
      <c r="M145" s="252">
        <v>0</v>
      </c>
      <c r="N145" s="252">
        <v>0</v>
      </c>
      <c r="O145" s="252">
        <v>0</v>
      </c>
      <c r="P145" s="252">
        <v>0</v>
      </c>
      <c r="Q145" s="252">
        <v>0</v>
      </c>
      <c r="R145" s="252">
        <v>0</v>
      </c>
      <c r="S145" s="252">
        <v>0</v>
      </c>
      <c r="T145" s="252">
        <v>0</v>
      </c>
      <c r="U145" s="252">
        <v>0</v>
      </c>
      <c r="V145" s="252">
        <v>0</v>
      </c>
      <c r="W145" s="252">
        <v>0</v>
      </c>
      <c r="X145" s="252">
        <v>0</v>
      </c>
      <c r="Y145" s="252">
        <v>0</v>
      </c>
      <c r="Z145" s="252">
        <v>0</v>
      </c>
      <c r="AA145" s="30"/>
    </row>
    <row r="146" spans="1:27" x14ac:dyDescent="0.25">
      <c r="A146" s="30" t="s">
        <v>755</v>
      </c>
      <c r="B146" s="254" t="s">
        <v>816</v>
      </c>
      <c r="C146" s="30"/>
      <c r="D146" s="30"/>
      <c r="E146" s="252">
        <v>0</v>
      </c>
      <c r="F146" s="252">
        <v>0</v>
      </c>
      <c r="G146" s="252">
        <v>0</v>
      </c>
      <c r="H146" s="252">
        <v>0</v>
      </c>
      <c r="I146" s="252">
        <v>0</v>
      </c>
      <c r="J146" s="252">
        <v>0</v>
      </c>
      <c r="K146" s="252">
        <v>0</v>
      </c>
      <c r="L146" s="252">
        <v>0</v>
      </c>
      <c r="M146" s="252">
        <v>0</v>
      </c>
      <c r="N146" s="252">
        <v>0</v>
      </c>
      <c r="O146" s="252">
        <v>0</v>
      </c>
      <c r="P146" s="252">
        <v>0</v>
      </c>
      <c r="Q146" s="252">
        <v>0</v>
      </c>
      <c r="R146" s="252">
        <v>0</v>
      </c>
      <c r="S146" s="252">
        <v>0</v>
      </c>
      <c r="T146" s="252">
        <v>0</v>
      </c>
      <c r="U146" s="252">
        <v>0</v>
      </c>
      <c r="V146" s="252">
        <v>0</v>
      </c>
      <c r="W146" s="252">
        <v>0</v>
      </c>
      <c r="X146" s="252">
        <v>0</v>
      </c>
      <c r="Y146" s="252">
        <v>0</v>
      </c>
      <c r="Z146" s="252">
        <v>0</v>
      </c>
      <c r="AA146" s="30"/>
    </row>
    <row r="147" spans="1:27" x14ac:dyDescent="0.25">
      <c r="A147" s="30" t="s">
        <v>856</v>
      </c>
      <c r="B147" s="254" t="s">
        <v>755</v>
      </c>
      <c r="C147" s="30"/>
      <c r="D147" s="30"/>
      <c r="E147" s="252">
        <v>0</v>
      </c>
      <c r="F147" s="252">
        <v>0</v>
      </c>
      <c r="G147" s="252">
        <v>0</v>
      </c>
      <c r="H147" s="252">
        <v>0</v>
      </c>
      <c r="I147" s="252">
        <v>0</v>
      </c>
      <c r="J147" s="252">
        <v>0</v>
      </c>
      <c r="K147" s="252">
        <v>0</v>
      </c>
      <c r="L147" s="252">
        <v>0</v>
      </c>
      <c r="M147" s="252">
        <v>0</v>
      </c>
      <c r="N147" s="252">
        <v>0</v>
      </c>
      <c r="O147" s="252">
        <v>0</v>
      </c>
      <c r="P147" s="252">
        <v>0</v>
      </c>
      <c r="Q147" s="252">
        <v>0</v>
      </c>
      <c r="R147" s="252">
        <v>0</v>
      </c>
      <c r="S147" s="252">
        <v>0</v>
      </c>
      <c r="T147" s="252">
        <v>0</v>
      </c>
      <c r="U147" s="252">
        <v>0</v>
      </c>
      <c r="V147" s="252">
        <v>0</v>
      </c>
      <c r="W147" s="252">
        <v>0</v>
      </c>
      <c r="X147" s="252">
        <v>0</v>
      </c>
      <c r="Y147" s="252">
        <v>0</v>
      </c>
      <c r="Z147" s="252">
        <v>0</v>
      </c>
      <c r="AA147" s="30"/>
    </row>
    <row r="148" spans="1:27" ht="63" x14ac:dyDescent="0.25">
      <c r="A148" s="30" t="s">
        <v>856</v>
      </c>
      <c r="B148" s="254" t="s">
        <v>857</v>
      </c>
      <c r="C148" s="30"/>
      <c r="D148" s="30"/>
      <c r="E148" s="252">
        <v>0</v>
      </c>
      <c r="F148" s="252">
        <v>0</v>
      </c>
      <c r="G148" s="252">
        <v>0</v>
      </c>
      <c r="H148" s="252">
        <v>0</v>
      </c>
      <c r="I148" s="252">
        <v>0</v>
      </c>
      <c r="J148" s="252">
        <v>0</v>
      </c>
      <c r="K148" s="252">
        <v>0</v>
      </c>
      <c r="L148" s="252">
        <v>0</v>
      </c>
      <c r="M148" s="252">
        <v>0</v>
      </c>
      <c r="N148" s="252">
        <v>0</v>
      </c>
      <c r="O148" s="252">
        <v>0</v>
      </c>
      <c r="P148" s="252">
        <v>0</v>
      </c>
      <c r="Q148" s="252">
        <v>0</v>
      </c>
      <c r="R148" s="252">
        <v>0</v>
      </c>
      <c r="S148" s="252">
        <v>0</v>
      </c>
      <c r="T148" s="252">
        <v>0</v>
      </c>
      <c r="U148" s="252">
        <v>0</v>
      </c>
      <c r="V148" s="252">
        <v>0</v>
      </c>
      <c r="W148" s="252">
        <v>0</v>
      </c>
      <c r="X148" s="252">
        <v>0</v>
      </c>
      <c r="Y148" s="252">
        <v>0</v>
      </c>
      <c r="Z148" s="252">
        <v>0</v>
      </c>
      <c r="AA148" s="30"/>
    </row>
    <row r="149" spans="1:27" x14ac:dyDescent="0.25">
      <c r="A149" s="30" t="s">
        <v>856</v>
      </c>
      <c r="B149" s="254" t="s">
        <v>816</v>
      </c>
      <c r="C149" s="30"/>
      <c r="D149" s="30"/>
      <c r="E149" s="252">
        <v>0</v>
      </c>
      <c r="F149" s="252">
        <v>0</v>
      </c>
      <c r="G149" s="252">
        <v>0</v>
      </c>
      <c r="H149" s="252">
        <v>0</v>
      </c>
      <c r="I149" s="252">
        <v>0</v>
      </c>
      <c r="J149" s="252">
        <v>0</v>
      </c>
      <c r="K149" s="252">
        <v>0</v>
      </c>
      <c r="L149" s="252">
        <v>0</v>
      </c>
      <c r="M149" s="252">
        <v>0</v>
      </c>
      <c r="N149" s="252">
        <v>0</v>
      </c>
      <c r="O149" s="252">
        <v>0</v>
      </c>
      <c r="P149" s="252">
        <v>0</v>
      </c>
      <c r="Q149" s="252">
        <v>0</v>
      </c>
      <c r="R149" s="252">
        <v>0</v>
      </c>
      <c r="S149" s="252">
        <v>0</v>
      </c>
      <c r="T149" s="252">
        <v>0</v>
      </c>
      <c r="U149" s="252">
        <v>0</v>
      </c>
      <c r="V149" s="252">
        <v>0</v>
      </c>
      <c r="W149" s="252">
        <v>0</v>
      </c>
      <c r="X149" s="252">
        <v>0</v>
      </c>
      <c r="Y149" s="252">
        <v>0</v>
      </c>
      <c r="Z149" s="252">
        <v>0</v>
      </c>
      <c r="AA149" s="30"/>
    </row>
    <row r="150" spans="1:27" x14ac:dyDescent="0.25">
      <c r="A150" s="30" t="s">
        <v>755</v>
      </c>
      <c r="B150" s="254" t="s">
        <v>816</v>
      </c>
      <c r="C150" s="30"/>
      <c r="D150" s="30"/>
      <c r="E150" s="252">
        <v>0</v>
      </c>
      <c r="F150" s="252">
        <v>0</v>
      </c>
      <c r="G150" s="252">
        <v>0</v>
      </c>
      <c r="H150" s="252">
        <v>0</v>
      </c>
      <c r="I150" s="252">
        <v>0</v>
      </c>
      <c r="J150" s="252">
        <v>0</v>
      </c>
      <c r="K150" s="252">
        <v>0</v>
      </c>
      <c r="L150" s="252">
        <v>0</v>
      </c>
      <c r="M150" s="252">
        <v>0</v>
      </c>
      <c r="N150" s="252">
        <v>0</v>
      </c>
      <c r="O150" s="252">
        <v>0</v>
      </c>
      <c r="P150" s="252">
        <v>0</v>
      </c>
      <c r="Q150" s="252">
        <v>0</v>
      </c>
      <c r="R150" s="252">
        <v>0</v>
      </c>
      <c r="S150" s="252">
        <v>0</v>
      </c>
      <c r="T150" s="252">
        <v>0</v>
      </c>
      <c r="U150" s="252">
        <v>0</v>
      </c>
      <c r="V150" s="252">
        <v>0</v>
      </c>
      <c r="W150" s="252">
        <v>0</v>
      </c>
      <c r="X150" s="252">
        <v>0</v>
      </c>
      <c r="Y150" s="252">
        <v>0</v>
      </c>
      <c r="Z150" s="252">
        <v>0</v>
      </c>
      <c r="AA150" s="30"/>
    </row>
    <row r="151" spans="1:27" x14ac:dyDescent="0.25">
      <c r="A151" s="30" t="s">
        <v>119</v>
      </c>
      <c r="B151" s="254" t="s">
        <v>755</v>
      </c>
      <c r="C151" s="30"/>
      <c r="D151" s="30"/>
      <c r="E151" s="252">
        <v>0</v>
      </c>
      <c r="F151" s="252">
        <v>0</v>
      </c>
      <c r="G151" s="252">
        <v>0</v>
      </c>
      <c r="H151" s="252">
        <v>0</v>
      </c>
      <c r="I151" s="252">
        <v>0</v>
      </c>
      <c r="J151" s="252">
        <v>0</v>
      </c>
      <c r="K151" s="252">
        <v>0</v>
      </c>
      <c r="L151" s="252">
        <v>0</v>
      </c>
      <c r="M151" s="252">
        <v>0</v>
      </c>
      <c r="N151" s="252">
        <v>0</v>
      </c>
      <c r="O151" s="252">
        <v>0</v>
      </c>
      <c r="P151" s="252">
        <v>0</v>
      </c>
      <c r="Q151" s="252">
        <v>0</v>
      </c>
      <c r="R151" s="252">
        <v>0</v>
      </c>
      <c r="S151" s="252">
        <v>0</v>
      </c>
      <c r="T151" s="252">
        <v>0</v>
      </c>
      <c r="U151" s="252">
        <v>0</v>
      </c>
      <c r="V151" s="252">
        <v>0</v>
      </c>
      <c r="W151" s="252">
        <v>0</v>
      </c>
      <c r="X151" s="252">
        <v>0</v>
      </c>
      <c r="Y151" s="252">
        <v>0</v>
      </c>
      <c r="Z151" s="252">
        <v>0</v>
      </c>
      <c r="AA151" s="30"/>
    </row>
    <row r="152" spans="1:27" ht="47.25" x14ac:dyDescent="0.25">
      <c r="A152" s="30" t="s">
        <v>120</v>
      </c>
      <c r="B152" s="254" t="s">
        <v>795</v>
      </c>
      <c r="C152" s="30" t="s">
        <v>785</v>
      </c>
      <c r="D152" s="30"/>
      <c r="E152" s="252">
        <v>0</v>
      </c>
      <c r="F152" s="252">
        <v>0</v>
      </c>
      <c r="G152" s="252">
        <v>0</v>
      </c>
      <c r="H152" s="252">
        <v>0</v>
      </c>
      <c r="I152" s="252">
        <v>0</v>
      </c>
      <c r="J152" s="252">
        <v>0</v>
      </c>
      <c r="K152" s="252">
        <v>0</v>
      </c>
      <c r="L152" s="252">
        <v>0</v>
      </c>
      <c r="M152" s="252">
        <v>0</v>
      </c>
      <c r="N152" s="252">
        <v>0</v>
      </c>
      <c r="O152" s="252">
        <v>0</v>
      </c>
      <c r="P152" s="252">
        <v>0</v>
      </c>
      <c r="Q152" s="252">
        <v>0</v>
      </c>
      <c r="R152" s="252">
        <v>0</v>
      </c>
      <c r="S152" s="252">
        <v>0</v>
      </c>
      <c r="T152" s="252">
        <v>0</v>
      </c>
      <c r="U152" s="252">
        <v>0</v>
      </c>
      <c r="V152" s="252">
        <v>0</v>
      </c>
      <c r="W152" s="252">
        <v>0</v>
      </c>
      <c r="X152" s="252">
        <v>0</v>
      </c>
      <c r="Y152" s="252">
        <v>0</v>
      </c>
      <c r="Z152" s="252">
        <v>0</v>
      </c>
      <c r="AA152" s="30"/>
    </row>
    <row r="153" spans="1:27" hidden="1" x14ac:dyDescent="0.25">
      <c r="A153" s="30" t="s">
        <v>119</v>
      </c>
      <c r="B153" s="254"/>
      <c r="C153" s="30"/>
      <c r="D153" s="30"/>
      <c r="E153" s="252">
        <v>0</v>
      </c>
      <c r="F153" s="252">
        <v>0</v>
      </c>
      <c r="G153" s="252">
        <v>0</v>
      </c>
      <c r="H153" s="252">
        <v>0</v>
      </c>
      <c r="I153" s="252">
        <v>0</v>
      </c>
      <c r="J153" s="252">
        <v>0</v>
      </c>
      <c r="K153" s="252">
        <v>0</v>
      </c>
      <c r="L153" s="252">
        <v>0</v>
      </c>
      <c r="M153" s="252">
        <v>0</v>
      </c>
      <c r="N153" s="252">
        <v>0</v>
      </c>
      <c r="O153" s="252">
        <v>0</v>
      </c>
      <c r="P153" s="252">
        <v>0</v>
      </c>
      <c r="Q153" s="252">
        <v>0</v>
      </c>
      <c r="R153" s="252">
        <v>0</v>
      </c>
      <c r="S153" s="252">
        <v>0</v>
      </c>
      <c r="T153" s="252">
        <v>0</v>
      </c>
      <c r="U153" s="252">
        <v>0</v>
      </c>
      <c r="V153" s="252">
        <v>0</v>
      </c>
      <c r="W153" s="252">
        <v>0</v>
      </c>
      <c r="X153" s="252">
        <v>0</v>
      </c>
      <c r="Y153" s="252">
        <v>0</v>
      </c>
      <c r="Z153" s="252">
        <v>0</v>
      </c>
      <c r="AA153" s="30"/>
    </row>
    <row r="154" spans="1:27" hidden="1" x14ac:dyDescent="0.25">
      <c r="A154" s="30" t="s">
        <v>755</v>
      </c>
      <c r="B154" s="254"/>
      <c r="C154" s="30"/>
      <c r="D154" s="30"/>
      <c r="E154" s="252">
        <v>0</v>
      </c>
      <c r="F154" s="252">
        <v>0</v>
      </c>
      <c r="G154" s="252">
        <v>0</v>
      </c>
      <c r="H154" s="252">
        <v>0</v>
      </c>
      <c r="I154" s="252">
        <v>0</v>
      </c>
      <c r="J154" s="252">
        <v>0</v>
      </c>
      <c r="K154" s="252">
        <v>0</v>
      </c>
      <c r="L154" s="252">
        <v>0</v>
      </c>
      <c r="M154" s="252">
        <v>0</v>
      </c>
      <c r="N154" s="252">
        <v>0</v>
      </c>
      <c r="O154" s="252">
        <v>0</v>
      </c>
      <c r="P154" s="252">
        <v>0</v>
      </c>
      <c r="Q154" s="252">
        <v>0</v>
      </c>
      <c r="R154" s="252">
        <v>0</v>
      </c>
      <c r="S154" s="252">
        <v>0</v>
      </c>
      <c r="T154" s="252">
        <v>0</v>
      </c>
      <c r="U154" s="252">
        <v>0</v>
      </c>
      <c r="V154" s="252">
        <v>0</v>
      </c>
      <c r="W154" s="252">
        <v>0</v>
      </c>
      <c r="X154" s="252">
        <v>0</v>
      </c>
      <c r="Y154" s="252">
        <v>0</v>
      </c>
      <c r="Z154" s="252">
        <v>0</v>
      </c>
      <c r="AA154" s="30"/>
    </row>
    <row r="155" spans="1:27" hidden="1" x14ac:dyDescent="0.25">
      <c r="A155" s="30" t="s">
        <v>168</v>
      </c>
      <c r="B155" s="254"/>
      <c r="C155" s="30"/>
      <c r="D155" s="30"/>
      <c r="E155" s="252">
        <v>0</v>
      </c>
      <c r="F155" s="252">
        <v>0</v>
      </c>
      <c r="G155" s="252">
        <v>0</v>
      </c>
      <c r="H155" s="252">
        <v>0</v>
      </c>
      <c r="I155" s="252">
        <v>0</v>
      </c>
      <c r="J155" s="252">
        <v>0</v>
      </c>
      <c r="K155" s="252">
        <v>0</v>
      </c>
      <c r="L155" s="252">
        <v>0</v>
      </c>
      <c r="M155" s="252">
        <v>0</v>
      </c>
      <c r="N155" s="252">
        <v>0</v>
      </c>
      <c r="O155" s="252">
        <v>0</v>
      </c>
      <c r="P155" s="252">
        <v>0</v>
      </c>
      <c r="Q155" s="252">
        <v>0</v>
      </c>
      <c r="R155" s="252">
        <v>0</v>
      </c>
      <c r="S155" s="252">
        <v>0</v>
      </c>
      <c r="T155" s="252">
        <v>0</v>
      </c>
      <c r="U155" s="252">
        <v>0</v>
      </c>
      <c r="V155" s="252">
        <v>0</v>
      </c>
      <c r="W155" s="252">
        <v>0</v>
      </c>
      <c r="X155" s="252">
        <v>0</v>
      </c>
      <c r="Y155" s="252">
        <v>0</v>
      </c>
      <c r="Z155" s="252">
        <v>0</v>
      </c>
      <c r="AA155" s="30"/>
    </row>
    <row r="156" spans="1:27" hidden="1" x14ac:dyDescent="0.25">
      <c r="A156" s="30" t="s">
        <v>168</v>
      </c>
      <c r="B156" s="254"/>
      <c r="C156" s="30"/>
      <c r="D156" s="30"/>
      <c r="E156" s="252">
        <v>0</v>
      </c>
      <c r="F156" s="252">
        <v>0</v>
      </c>
      <c r="G156" s="252">
        <v>0</v>
      </c>
      <c r="H156" s="252">
        <v>0</v>
      </c>
      <c r="I156" s="252">
        <v>0</v>
      </c>
      <c r="J156" s="252">
        <v>0</v>
      </c>
      <c r="K156" s="252">
        <v>0</v>
      </c>
      <c r="L156" s="252">
        <v>0</v>
      </c>
      <c r="M156" s="252">
        <v>0</v>
      </c>
      <c r="N156" s="252">
        <v>0</v>
      </c>
      <c r="O156" s="252">
        <v>0</v>
      </c>
      <c r="P156" s="252">
        <v>0</v>
      </c>
      <c r="Q156" s="252">
        <v>0</v>
      </c>
      <c r="R156" s="252">
        <v>0</v>
      </c>
      <c r="S156" s="252">
        <v>0</v>
      </c>
      <c r="T156" s="252">
        <v>0</v>
      </c>
      <c r="U156" s="252">
        <v>0</v>
      </c>
      <c r="V156" s="252">
        <v>0</v>
      </c>
      <c r="W156" s="252">
        <v>0</v>
      </c>
      <c r="X156" s="252">
        <v>0</v>
      </c>
      <c r="Y156" s="252">
        <v>0</v>
      </c>
      <c r="Z156" s="252">
        <v>0</v>
      </c>
      <c r="AA156" s="30"/>
    </row>
    <row r="157" spans="1:27" hidden="1" x14ac:dyDescent="0.25">
      <c r="A157" s="30" t="s">
        <v>168</v>
      </c>
      <c r="B157" s="254"/>
      <c r="C157" s="30"/>
      <c r="D157" s="30"/>
      <c r="E157" s="252">
        <v>0</v>
      </c>
      <c r="F157" s="252">
        <v>0</v>
      </c>
      <c r="G157" s="252">
        <v>0</v>
      </c>
      <c r="H157" s="252">
        <v>0</v>
      </c>
      <c r="I157" s="252">
        <v>0</v>
      </c>
      <c r="J157" s="252">
        <v>0</v>
      </c>
      <c r="K157" s="252">
        <v>0</v>
      </c>
      <c r="L157" s="252">
        <v>0</v>
      </c>
      <c r="M157" s="252">
        <v>0</v>
      </c>
      <c r="N157" s="252">
        <v>0</v>
      </c>
      <c r="O157" s="252">
        <v>0</v>
      </c>
      <c r="P157" s="252">
        <v>0</v>
      </c>
      <c r="Q157" s="252">
        <v>0</v>
      </c>
      <c r="R157" s="252">
        <v>0</v>
      </c>
      <c r="S157" s="252">
        <v>0</v>
      </c>
      <c r="T157" s="252">
        <v>0</v>
      </c>
      <c r="U157" s="252">
        <v>0</v>
      </c>
      <c r="V157" s="252">
        <v>0</v>
      </c>
      <c r="W157" s="252">
        <v>0</v>
      </c>
      <c r="X157" s="252">
        <v>0</v>
      </c>
      <c r="Y157" s="252">
        <v>0</v>
      </c>
      <c r="Z157" s="252">
        <v>0</v>
      </c>
      <c r="AA157" s="30"/>
    </row>
    <row r="158" spans="1:27" ht="47.25" x14ac:dyDescent="0.25">
      <c r="A158" s="30" t="s">
        <v>755</v>
      </c>
      <c r="B158" s="254" t="s">
        <v>858</v>
      </c>
      <c r="C158" s="30"/>
      <c r="D158" s="30"/>
      <c r="E158" s="252">
        <v>0</v>
      </c>
      <c r="F158" s="252">
        <v>0</v>
      </c>
      <c r="G158" s="252">
        <v>0</v>
      </c>
      <c r="H158" s="252">
        <v>0</v>
      </c>
      <c r="I158" s="252">
        <v>0</v>
      </c>
      <c r="J158" s="252">
        <v>0</v>
      </c>
      <c r="K158" s="252">
        <v>0</v>
      </c>
      <c r="L158" s="252">
        <v>0</v>
      </c>
      <c r="M158" s="252">
        <v>0</v>
      </c>
      <c r="N158" s="252">
        <v>0</v>
      </c>
      <c r="O158" s="252">
        <v>0</v>
      </c>
      <c r="P158" s="252">
        <v>0</v>
      </c>
      <c r="Q158" s="252">
        <v>0</v>
      </c>
      <c r="R158" s="252">
        <v>0</v>
      </c>
      <c r="S158" s="252">
        <v>0</v>
      </c>
      <c r="T158" s="252">
        <v>0</v>
      </c>
      <c r="U158" s="252">
        <v>0</v>
      </c>
      <c r="V158" s="252">
        <v>0</v>
      </c>
      <c r="W158" s="252">
        <v>0</v>
      </c>
      <c r="X158" s="252">
        <v>0</v>
      </c>
      <c r="Y158" s="252">
        <v>0</v>
      </c>
      <c r="Z158" s="252">
        <v>0</v>
      </c>
      <c r="AA158" s="30"/>
    </row>
    <row r="159" spans="1:27" x14ac:dyDescent="0.25">
      <c r="A159" s="30" t="s">
        <v>170</v>
      </c>
      <c r="B159" s="254" t="s">
        <v>816</v>
      </c>
      <c r="C159" s="30"/>
      <c r="D159" s="30"/>
      <c r="E159" s="252">
        <v>0</v>
      </c>
      <c r="F159" s="252">
        <v>0</v>
      </c>
      <c r="G159" s="252">
        <v>0</v>
      </c>
      <c r="H159" s="252">
        <v>0</v>
      </c>
      <c r="I159" s="252">
        <v>0</v>
      </c>
      <c r="J159" s="252">
        <v>0</v>
      </c>
      <c r="K159" s="252">
        <v>0</v>
      </c>
      <c r="L159" s="252">
        <v>0</v>
      </c>
      <c r="M159" s="252">
        <v>0</v>
      </c>
      <c r="N159" s="252">
        <v>0</v>
      </c>
      <c r="O159" s="252">
        <v>0</v>
      </c>
      <c r="P159" s="252">
        <v>0</v>
      </c>
      <c r="Q159" s="252">
        <v>0</v>
      </c>
      <c r="R159" s="252">
        <v>0</v>
      </c>
      <c r="S159" s="252">
        <v>0</v>
      </c>
      <c r="T159" s="252">
        <v>0</v>
      </c>
      <c r="U159" s="252">
        <v>0</v>
      </c>
      <c r="V159" s="252">
        <v>0</v>
      </c>
      <c r="W159" s="252">
        <v>0</v>
      </c>
      <c r="X159" s="252">
        <v>0</v>
      </c>
      <c r="Y159" s="252">
        <v>0</v>
      </c>
      <c r="Z159" s="252">
        <v>0</v>
      </c>
      <c r="AA159" s="30"/>
    </row>
    <row r="160" spans="1:27" x14ac:dyDescent="0.25">
      <c r="A160" s="30" t="s">
        <v>797</v>
      </c>
      <c r="B160" s="254" t="s">
        <v>816</v>
      </c>
      <c r="C160" s="30"/>
      <c r="D160" s="30"/>
      <c r="E160" s="252">
        <v>0</v>
      </c>
      <c r="F160" s="252">
        <v>0</v>
      </c>
      <c r="G160" s="252">
        <v>0</v>
      </c>
      <c r="H160" s="252">
        <v>0</v>
      </c>
      <c r="I160" s="252">
        <v>0</v>
      </c>
      <c r="J160" s="252">
        <v>0</v>
      </c>
      <c r="K160" s="252">
        <v>0</v>
      </c>
      <c r="L160" s="252">
        <v>0</v>
      </c>
      <c r="M160" s="252">
        <v>0</v>
      </c>
      <c r="N160" s="252">
        <v>0</v>
      </c>
      <c r="O160" s="252">
        <v>0</v>
      </c>
      <c r="P160" s="252">
        <v>0</v>
      </c>
      <c r="Q160" s="252">
        <v>0</v>
      </c>
      <c r="R160" s="252">
        <v>0</v>
      </c>
      <c r="S160" s="252">
        <v>0</v>
      </c>
      <c r="T160" s="252">
        <v>0</v>
      </c>
      <c r="U160" s="252">
        <v>0</v>
      </c>
      <c r="V160" s="252">
        <v>0</v>
      </c>
      <c r="W160" s="252">
        <v>0</v>
      </c>
      <c r="X160" s="252">
        <v>0</v>
      </c>
      <c r="Y160" s="252">
        <v>0</v>
      </c>
      <c r="Z160" s="252">
        <v>0</v>
      </c>
      <c r="AA160" s="30"/>
    </row>
    <row r="161" spans="1:27" x14ac:dyDescent="0.25">
      <c r="A161" s="30" t="s">
        <v>798</v>
      </c>
      <c r="B161" s="254" t="s">
        <v>755</v>
      </c>
      <c r="C161" s="30"/>
      <c r="D161" s="30"/>
      <c r="E161" s="252">
        <v>0</v>
      </c>
      <c r="F161" s="252">
        <v>0</v>
      </c>
      <c r="G161" s="252">
        <v>0</v>
      </c>
      <c r="H161" s="252">
        <v>0</v>
      </c>
      <c r="I161" s="252">
        <v>0</v>
      </c>
      <c r="J161" s="252">
        <v>0</v>
      </c>
      <c r="K161" s="252">
        <v>0</v>
      </c>
      <c r="L161" s="252">
        <v>0</v>
      </c>
      <c r="M161" s="252">
        <v>0</v>
      </c>
      <c r="N161" s="252">
        <v>0</v>
      </c>
      <c r="O161" s="252">
        <v>0</v>
      </c>
      <c r="P161" s="252">
        <v>0</v>
      </c>
      <c r="Q161" s="252">
        <v>0</v>
      </c>
      <c r="R161" s="252">
        <v>0</v>
      </c>
      <c r="S161" s="252">
        <v>0</v>
      </c>
      <c r="T161" s="252">
        <v>0</v>
      </c>
      <c r="U161" s="252">
        <v>0</v>
      </c>
      <c r="V161" s="252">
        <v>0</v>
      </c>
      <c r="W161" s="252">
        <v>0</v>
      </c>
      <c r="X161" s="252">
        <v>0</v>
      </c>
      <c r="Y161" s="252">
        <v>0</v>
      </c>
      <c r="Z161" s="252">
        <v>0</v>
      </c>
      <c r="AA161" s="30"/>
    </row>
    <row r="162" spans="1:27" ht="31.5" x14ac:dyDescent="0.25">
      <c r="A162" s="30" t="s">
        <v>755</v>
      </c>
      <c r="B162" s="254" t="s">
        <v>796</v>
      </c>
      <c r="C162" s="30" t="s">
        <v>785</v>
      </c>
      <c r="D162" s="30"/>
      <c r="E162" s="252">
        <v>0</v>
      </c>
      <c r="F162" s="252">
        <v>0</v>
      </c>
      <c r="G162" s="252">
        <v>0</v>
      </c>
      <c r="H162" s="252">
        <v>0</v>
      </c>
      <c r="I162" s="252">
        <v>0</v>
      </c>
      <c r="J162" s="252">
        <v>0</v>
      </c>
      <c r="K162" s="252">
        <v>0</v>
      </c>
      <c r="L162" s="252">
        <v>0</v>
      </c>
      <c r="M162" s="252">
        <v>0</v>
      </c>
      <c r="N162" s="252">
        <v>0</v>
      </c>
      <c r="O162" s="252">
        <v>0</v>
      </c>
      <c r="P162" s="252">
        <v>0</v>
      </c>
      <c r="Q162" s="252">
        <v>0</v>
      </c>
      <c r="R162" s="252">
        <v>0</v>
      </c>
      <c r="S162" s="252">
        <v>0</v>
      </c>
      <c r="T162" s="252">
        <v>0</v>
      </c>
      <c r="U162" s="252">
        <v>0</v>
      </c>
      <c r="V162" s="252">
        <v>0</v>
      </c>
      <c r="W162" s="252">
        <v>0</v>
      </c>
      <c r="X162" s="252">
        <v>0</v>
      </c>
      <c r="Y162" s="252">
        <v>0</v>
      </c>
      <c r="Z162" s="252">
        <v>0</v>
      </c>
      <c r="AA162" s="30"/>
    </row>
    <row r="165" spans="1:27" x14ac:dyDescent="0.25">
      <c r="A165" s="22" t="s">
        <v>68</v>
      </c>
    </row>
    <row r="167" spans="1:27" x14ac:dyDescent="0.25">
      <c r="A167" s="22" t="s">
        <v>860</v>
      </c>
    </row>
  </sheetData>
  <customSheetViews>
    <customSheetView guid="{500C2F4F-1743-499A-A051-20565DBF52B2}" scale="80" showPageBreaks="1" printArea="1" view="pageBreakPreview">
      <selection activeCell="A14" sqref="A14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6">
    <mergeCell ref="D15:D18"/>
    <mergeCell ref="A13:AA13"/>
    <mergeCell ref="T15:Z17"/>
    <mergeCell ref="A5:AA5"/>
    <mergeCell ref="A8:AA8"/>
    <mergeCell ref="A12:AC12"/>
    <mergeCell ref="A4:AA4"/>
    <mergeCell ref="A7:AA7"/>
    <mergeCell ref="A10:AA10"/>
    <mergeCell ref="A15:A18"/>
    <mergeCell ref="B15:B18"/>
    <mergeCell ref="C15:C18"/>
    <mergeCell ref="E15:S16"/>
    <mergeCell ref="AA15:AA18"/>
    <mergeCell ref="E17:K17"/>
    <mergeCell ref="L17:S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16" fitToHeight="0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27"/>
  <sheetViews>
    <sheetView view="pageBreakPreview" zoomScale="80" zoomScaleSheetLayoutView="80" workbookViewId="0">
      <selection activeCell="D29" sqref="D29"/>
    </sheetView>
  </sheetViews>
  <sheetFormatPr defaultRowHeight="15.75" x14ac:dyDescent="0.25"/>
  <cols>
    <col min="1" max="1" width="9.125" style="5" customWidth="1"/>
    <col min="2" max="2" width="34" style="5" customWidth="1"/>
    <col min="3" max="3" width="16.625" style="5" customWidth="1"/>
    <col min="4" max="4" width="28" style="5" customWidth="1"/>
    <col min="5" max="5" width="6.125" style="5" customWidth="1"/>
    <col min="6" max="6" width="5.375" style="5" customWidth="1"/>
    <col min="7" max="7" width="5.25" style="5" customWidth="1"/>
    <col min="8" max="8" width="6.625" style="5" customWidth="1"/>
    <col min="9" max="9" width="6.875" style="5" customWidth="1"/>
    <col min="10" max="10" width="10.375" style="5" customWidth="1"/>
    <col min="11" max="11" width="5.5" style="5" customWidth="1"/>
    <col min="12" max="12" width="6.5" style="5" customWidth="1"/>
    <col min="13" max="14" width="6.125" style="5" customWidth="1"/>
    <col min="15" max="20" width="5.125" style="5" customWidth="1"/>
    <col min="21" max="21" width="16.25" style="5" customWidth="1"/>
    <col min="22" max="22" width="7.5" style="5" customWidth="1"/>
    <col min="23" max="23" width="6.875" style="5" customWidth="1"/>
    <col min="24" max="24" width="9" style="5"/>
    <col min="25" max="25" width="8.875" style="5" customWidth="1"/>
    <col min="26" max="16384" width="9" style="5"/>
  </cols>
  <sheetData>
    <row r="1" spans="1:54" ht="18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6" t="s">
        <v>57</v>
      </c>
      <c r="V1" s="6"/>
      <c r="W1" s="6"/>
      <c r="X1" s="9"/>
      <c r="Z1" s="6"/>
      <c r="AC1" s="2"/>
    </row>
    <row r="2" spans="1:54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1" t="s">
        <v>0</v>
      </c>
      <c r="V2" s="6"/>
      <c r="W2" s="6"/>
      <c r="X2" s="9"/>
      <c r="Z2" s="6"/>
      <c r="AC2" s="2"/>
    </row>
    <row r="3" spans="1:54" ht="18.7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21" t="s">
        <v>764</v>
      </c>
      <c r="V3" s="6"/>
      <c r="W3" s="6"/>
      <c r="X3" s="9"/>
      <c r="Z3" s="6"/>
      <c r="AC3" s="2"/>
    </row>
    <row r="4" spans="1:54" s="15" customFormat="1" ht="18.75" customHeight="1" x14ac:dyDescent="0.25">
      <c r="A4" s="370" t="s">
        <v>763</v>
      </c>
      <c r="B4" s="370"/>
      <c r="C4" s="370"/>
      <c r="D4" s="370"/>
      <c r="E4" s="370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106"/>
      <c r="W4" s="106"/>
      <c r="X4" s="106"/>
      <c r="Y4" s="106"/>
      <c r="Z4" s="99"/>
      <c r="AA4" s="99"/>
      <c r="AB4" s="99"/>
      <c r="AC4" s="99"/>
      <c r="AD4" s="99"/>
    </row>
    <row r="5" spans="1:54" s="7" customFormat="1" ht="18.75" customHeight="1" x14ac:dyDescent="0.3">
      <c r="A5" s="371" t="s">
        <v>879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86"/>
      <c r="W5" s="86"/>
      <c r="X5" s="86"/>
      <c r="Y5" s="86"/>
      <c r="Z5" s="86"/>
      <c r="AA5" s="86"/>
      <c r="AB5" s="86"/>
      <c r="AC5" s="86"/>
      <c r="AD5" s="86"/>
      <c r="AE5" s="86"/>
    </row>
    <row r="6" spans="1:54" s="7" customFormat="1" ht="18.75" x14ac:dyDescent="0.3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</row>
    <row r="7" spans="1:54" s="7" customFormat="1" ht="18.75" customHeight="1" x14ac:dyDescent="0.3">
      <c r="A7" s="371" t="s">
        <v>867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86"/>
      <c r="W7" s="86"/>
      <c r="X7" s="86"/>
      <c r="Y7" s="86"/>
      <c r="Z7" s="86"/>
      <c r="AA7" s="86"/>
      <c r="AB7" s="86"/>
      <c r="AC7" s="86"/>
      <c r="AD7" s="86"/>
    </row>
    <row r="8" spans="1:54" ht="15.75" customHeight="1" x14ac:dyDescent="0.25">
      <c r="A8" s="411" t="s">
        <v>67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14"/>
      <c r="W8" s="14"/>
      <c r="X8" s="14"/>
      <c r="Y8" s="14"/>
      <c r="Z8" s="17"/>
      <c r="AA8" s="17"/>
      <c r="AB8" s="17"/>
      <c r="AC8" s="17"/>
      <c r="AD8" s="17"/>
    </row>
    <row r="9" spans="1:54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</row>
    <row r="10" spans="1:54" ht="18.75" x14ac:dyDescent="0.3">
      <c r="A10" s="372" t="s">
        <v>883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92"/>
      <c r="W10" s="92"/>
      <c r="X10" s="92"/>
      <c r="Y10" s="92"/>
      <c r="Z10" s="92"/>
      <c r="AA10" s="92"/>
      <c r="AB10" s="92"/>
      <c r="AC10" s="92"/>
      <c r="AD10" s="92"/>
    </row>
    <row r="11" spans="1:54" ht="18.75" x14ac:dyDescent="0.3">
      <c r="AD11" s="21"/>
    </row>
    <row r="12" spans="1:54" ht="18.75" x14ac:dyDescent="0.25">
      <c r="A12" s="356" t="s">
        <v>884</v>
      </c>
      <c r="B12" s="357"/>
      <c r="C12" s="357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93"/>
    </row>
    <row r="13" spans="1:54" x14ac:dyDescent="0.25">
      <c r="A13" s="373" t="s">
        <v>770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17"/>
      <c r="W13" s="17"/>
      <c r="X13" s="17"/>
      <c r="Y13" s="17"/>
      <c r="Z13" s="17"/>
      <c r="AA13" s="17"/>
      <c r="AB13" s="17"/>
      <c r="AC13" s="17"/>
      <c r="AD13" s="17"/>
    </row>
    <row r="14" spans="1:54" x14ac:dyDescent="0.25">
      <c r="A14" s="6"/>
      <c r="B14" s="104"/>
      <c r="C14" s="105"/>
      <c r="D14" s="105"/>
      <c r="E14" s="1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6"/>
      <c r="AH14" s="3"/>
    </row>
    <row r="15" spans="1:54" x14ac:dyDescent="0.25">
      <c r="A15" s="410"/>
      <c r="B15" s="410"/>
      <c r="C15" s="410"/>
      <c r="D15" s="410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10"/>
      <c r="T15" s="410"/>
      <c r="U15" s="410"/>
      <c r="V15" s="100"/>
      <c r="W15" s="100"/>
      <c r="X15" s="100"/>
      <c r="Y15" s="100"/>
      <c r="Z15" s="100"/>
      <c r="AA15" s="100"/>
      <c r="AB15" s="94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</row>
    <row r="16" spans="1:54" x14ac:dyDescent="0.25">
      <c r="A16" s="362" t="s">
        <v>61</v>
      </c>
      <c r="B16" s="393" t="s">
        <v>19</v>
      </c>
      <c r="C16" s="393" t="s">
        <v>5</v>
      </c>
      <c r="D16" s="362" t="s">
        <v>60</v>
      </c>
      <c r="E16" s="393" t="s">
        <v>877</v>
      </c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 t="s">
        <v>902</v>
      </c>
      <c r="Q16" s="393"/>
      <c r="R16" s="393"/>
      <c r="S16" s="393"/>
      <c r="T16" s="393"/>
      <c r="U16" s="393" t="s">
        <v>7</v>
      </c>
      <c r="V16" s="95"/>
      <c r="W16" s="8"/>
      <c r="X16" s="6"/>
      <c r="Y16" s="6"/>
      <c r="Z16" s="6"/>
      <c r="AA16" s="6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x14ac:dyDescent="0.25">
      <c r="A17" s="363"/>
      <c r="B17" s="393"/>
      <c r="C17" s="393"/>
      <c r="D17" s="36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95"/>
      <c r="W17" s="8"/>
      <c r="X17" s="6"/>
      <c r="Y17" s="6"/>
      <c r="Z17" s="6"/>
      <c r="AA17" s="6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ht="27.75" customHeight="1" x14ac:dyDescent="0.25">
      <c r="A18" s="363"/>
      <c r="B18" s="393"/>
      <c r="C18" s="393"/>
      <c r="D18" s="363"/>
      <c r="E18" s="389" t="s">
        <v>9</v>
      </c>
      <c r="F18" s="389"/>
      <c r="G18" s="389"/>
      <c r="H18" s="389"/>
      <c r="I18" s="389"/>
      <c r="J18" s="389" t="s">
        <v>10</v>
      </c>
      <c r="K18" s="389"/>
      <c r="L18" s="389"/>
      <c r="M18" s="389"/>
      <c r="N18" s="389"/>
      <c r="O18" s="389"/>
      <c r="P18" s="393"/>
      <c r="Q18" s="393"/>
      <c r="R18" s="393"/>
      <c r="S18" s="393"/>
      <c r="T18" s="393"/>
      <c r="U18" s="393"/>
      <c r="V18" s="8"/>
      <c r="W18" s="8"/>
      <c r="X18" s="6"/>
      <c r="Y18" s="6"/>
      <c r="Z18" s="6"/>
      <c r="AA18" s="6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ht="81.75" customHeight="1" x14ac:dyDescent="0.25">
      <c r="A19" s="364"/>
      <c r="B19" s="393"/>
      <c r="C19" s="393"/>
      <c r="D19" s="364"/>
      <c r="E19" s="32" t="s">
        <v>2</v>
      </c>
      <c r="F19" s="32" t="s">
        <v>3</v>
      </c>
      <c r="G19" s="32" t="s">
        <v>51</v>
      </c>
      <c r="H19" s="32" t="s">
        <v>1</v>
      </c>
      <c r="I19" s="32" t="s">
        <v>13</v>
      </c>
      <c r="J19" s="33" t="s">
        <v>149</v>
      </c>
      <c r="K19" s="32" t="s">
        <v>2</v>
      </c>
      <c r="L19" s="32" t="s">
        <v>3</v>
      </c>
      <c r="M19" s="32" t="s">
        <v>51</v>
      </c>
      <c r="N19" s="32" t="s">
        <v>1</v>
      </c>
      <c r="O19" s="32" t="s">
        <v>13</v>
      </c>
      <c r="P19" s="32" t="s">
        <v>2</v>
      </c>
      <c r="Q19" s="32" t="s">
        <v>3</v>
      </c>
      <c r="R19" s="32" t="s">
        <v>51</v>
      </c>
      <c r="S19" s="32" t="s">
        <v>1</v>
      </c>
      <c r="T19" s="32" t="s">
        <v>13</v>
      </c>
      <c r="U19" s="393"/>
      <c r="V19" s="8"/>
      <c r="W19" s="8"/>
      <c r="X19" s="6"/>
      <c r="Y19" s="6"/>
      <c r="Z19" s="6"/>
      <c r="AA19" s="6"/>
    </row>
    <row r="20" spans="1:54" x14ac:dyDescent="0.25">
      <c r="A20" s="19">
        <v>1</v>
      </c>
      <c r="B20" s="19">
        <v>2</v>
      </c>
      <c r="C20" s="19">
        <v>3</v>
      </c>
      <c r="D20" s="102">
        <v>4</v>
      </c>
      <c r="E20" s="19">
        <f t="shared" ref="E20:U20" si="0">D20+1</f>
        <v>5</v>
      </c>
      <c r="F20" s="19">
        <f t="shared" si="0"/>
        <v>6</v>
      </c>
      <c r="G20" s="19">
        <f t="shared" si="0"/>
        <v>7</v>
      </c>
      <c r="H20" s="19">
        <f t="shared" si="0"/>
        <v>8</v>
      </c>
      <c r="I20" s="19">
        <f t="shared" si="0"/>
        <v>9</v>
      </c>
      <c r="J20" s="19">
        <f t="shared" si="0"/>
        <v>10</v>
      </c>
      <c r="K20" s="19">
        <f t="shared" si="0"/>
        <v>11</v>
      </c>
      <c r="L20" s="19">
        <f t="shared" si="0"/>
        <v>12</v>
      </c>
      <c r="M20" s="19">
        <f t="shared" si="0"/>
        <v>13</v>
      </c>
      <c r="N20" s="19">
        <f t="shared" si="0"/>
        <v>14</v>
      </c>
      <c r="O20" s="19">
        <f t="shared" si="0"/>
        <v>15</v>
      </c>
      <c r="P20" s="19">
        <f t="shared" si="0"/>
        <v>16</v>
      </c>
      <c r="Q20" s="19">
        <f t="shared" si="0"/>
        <v>17</v>
      </c>
      <c r="R20" s="19">
        <f t="shared" si="0"/>
        <v>18</v>
      </c>
      <c r="S20" s="19">
        <f t="shared" si="0"/>
        <v>19</v>
      </c>
      <c r="T20" s="19">
        <f t="shared" si="0"/>
        <v>20</v>
      </c>
      <c r="U20" s="19">
        <f t="shared" si="0"/>
        <v>21</v>
      </c>
      <c r="V20" s="6"/>
      <c r="W20" s="6"/>
      <c r="X20" s="6"/>
      <c r="Y20" s="6"/>
      <c r="Z20" s="6"/>
      <c r="AA20" s="6"/>
    </row>
    <row r="21" spans="1:54" s="1" customFormat="1" ht="24" customHeight="1" x14ac:dyDescent="0.25">
      <c r="A21" s="407" t="s">
        <v>71</v>
      </c>
      <c r="B21" s="408"/>
      <c r="C21" s="409"/>
      <c r="D21" s="96"/>
      <c r="E21" s="97" t="s">
        <v>878</v>
      </c>
      <c r="F21" s="97" t="s">
        <v>878</v>
      </c>
      <c r="G21" s="97" t="s">
        <v>878</v>
      </c>
      <c r="H21" s="97" t="s">
        <v>878</v>
      </c>
      <c r="I21" s="97" t="s">
        <v>878</v>
      </c>
      <c r="J21" s="97" t="s">
        <v>878</v>
      </c>
      <c r="K21" s="97" t="s">
        <v>878</v>
      </c>
      <c r="L21" s="97" t="s">
        <v>878</v>
      </c>
      <c r="M21" s="97" t="s">
        <v>878</v>
      </c>
      <c r="N21" s="97" t="s">
        <v>878</v>
      </c>
      <c r="O21" s="97" t="s">
        <v>878</v>
      </c>
      <c r="P21" s="97" t="s">
        <v>878</v>
      </c>
      <c r="Q21" s="97" t="s">
        <v>878</v>
      </c>
      <c r="R21" s="97" t="s">
        <v>878</v>
      </c>
      <c r="S21" s="97" t="s">
        <v>878</v>
      </c>
      <c r="T21" s="97" t="s">
        <v>878</v>
      </c>
      <c r="U21" s="31"/>
      <c r="V21" s="98"/>
      <c r="W21" s="98"/>
      <c r="X21" s="98"/>
      <c r="Y21" s="98"/>
      <c r="Z21" s="98"/>
      <c r="AA21" s="98"/>
      <c r="AB21" s="98"/>
      <c r="AC21" s="98"/>
      <c r="AD21" s="98"/>
      <c r="AE21" s="98"/>
    </row>
    <row r="22" spans="1:54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54" x14ac:dyDescent="0.25">
      <c r="A23" s="6" t="s">
        <v>860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54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54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5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5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</sheetData>
  <customSheetViews>
    <customSheetView guid="{500C2F4F-1743-499A-A051-20565DBF52B2}" scale="80" showPageBreaks="1" printArea="1" view="pageBreakPreview">
      <selection activeCell="D33" sqref="D33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18">
    <mergeCell ref="C16:C19"/>
    <mergeCell ref="E18:I18"/>
    <mergeCell ref="A4:U4"/>
    <mergeCell ref="A7:U7"/>
    <mergeCell ref="A10:U10"/>
    <mergeCell ref="A5:U5"/>
    <mergeCell ref="A8:U8"/>
    <mergeCell ref="A12:AC12"/>
    <mergeCell ref="A21:C21"/>
    <mergeCell ref="A13:U13"/>
    <mergeCell ref="J18:O18"/>
    <mergeCell ref="D16:D19"/>
    <mergeCell ref="E16:O17"/>
    <mergeCell ref="P16:T18"/>
    <mergeCell ref="U16:U19"/>
    <mergeCell ref="A15:U15"/>
    <mergeCell ref="A16:A19"/>
    <mergeCell ref="B16:B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73"/>
  <sheetViews>
    <sheetView view="pageBreakPreview" topLeftCell="A2" zoomScale="70" zoomScaleNormal="60" zoomScaleSheetLayoutView="70" workbookViewId="0">
      <selection activeCell="D15" sqref="D15:AE15"/>
    </sheetView>
  </sheetViews>
  <sheetFormatPr defaultRowHeight="12" x14ac:dyDescent="0.2"/>
  <cols>
    <col min="1" max="1" width="10.125" style="155" customWidth="1"/>
    <col min="2" max="2" width="33.875" style="155" customWidth="1"/>
    <col min="3" max="3" width="17.25" style="155" customWidth="1"/>
    <col min="4" max="7" width="7.625" style="155" customWidth="1"/>
    <col min="8" max="8" width="9.625" style="155" customWidth="1"/>
    <col min="9" max="9" width="7.625" style="155" customWidth="1"/>
    <col min="10" max="10" width="10.125" style="155" customWidth="1"/>
    <col min="11" max="31" width="7.625" style="155" customWidth="1"/>
    <col min="32" max="16384" width="9" style="155"/>
  </cols>
  <sheetData>
    <row r="2" spans="1:31" ht="15.75" x14ac:dyDescent="0.2">
      <c r="H2" s="230"/>
      <c r="I2" s="414"/>
      <c r="J2" s="414"/>
      <c r="K2" s="230"/>
    </row>
    <row r="3" spans="1:31" x14ac:dyDescent="0.2">
      <c r="H3" s="156"/>
      <c r="I3" s="156"/>
      <c r="J3" s="156"/>
      <c r="K3" s="156"/>
    </row>
    <row r="4" spans="1:31" s="27" customFormat="1" ht="18.75" x14ac:dyDescent="0.3">
      <c r="A4" s="340" t="s">
        <v>760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40"/>
      <c r="R4" s="340"/>
      <c r="S4" s="340"/>
      <c r="T4" s="340"/>
      <c r="U4" s="340"/>
      <c r="V4" s="340"/>
      <c r="W4" s="340"/>
      <c r="X4" s="340"/>
      <c r="Y4" s="340"/>
      <c r="Z4" s="340"/>
      <c r="AA4" s="340"/>
      <c r="AB4" s="340"/>
      <c r="AC4" s="340"/>
      <c r="AD4" s="340"/>
      <c r="AE4" s="340"/>
    </row>
    <row r="5" spans="1:31" s="27" customFormat="1" ht="18.75" customHeight="1" x14ac:dyDescent="0.3">
      <c r="A5" s="337" t="s">
        <v>879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</row>
    <row r="6" spans="1:31" s="27" customFormat="1" ht="18.75" x14ac:dyDescent="0.3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</row>
    <row r="7" spans="1:31" s="27" customFormat="1" ht="18.75" customHeight="1" x14ac:dyDescent="0.3">
      <c r="A7" s="337" t="s">
        <v>868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7"/>
      <c r="AD7" s="337"/>
      <c r="AE7" s="337"/>
    </row>
    <row r="8" spans="1:31" s="22" customFormat="1" ht="15.75" x14ac:dyDescent="0.25">
      <c r="A8" s="339" t="s">
        <v>772</v>
      </c>
      <c r="B8" s="339"/>
      <c r="C8" s="339"/>
      <c r="D8" s="339"/>
      <c r="E8" s="339"/>
      <c r="F8" s="339"/>
      <c r="G8" s="339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9"/>
      <c r="AA8" s="339"/>
      <c r="AB8" s="339"/>
      <c r="AC8" s="339"/>
      <c r="AD8" s="339"/>
      <c r="AE8" s="339"/>
    </row>
    <row r="9" spans="1:31" s="22" customFormat="1" ht="15.75" x14ac:dyDescent="0.2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</row>
    <row r="10" spans="1:31" s="22" customFormat="1" ht="18.75" x14ac:dyDescent="0.3">
      <c r="A10" s="338" t="s">
        <v>883</v>
      </c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</row>
    <row r="11" spans="1:31" s="22" customFormat="1" ht="15.75" x14ac:dyDescent="0.25"/>
    <row r="12" spans="1:31" s="22" customFormat="1" ht="18.75" x14ac:dyDescent="0.25">
      <c r="A12" s="335" t="s">
        <v>885</v>
      </c>
      <c r="B12" s="335"/>
      <c r="C12" s="335"/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</row>
    <row r="13" spans="1:31" s="22" customFormat="1" ht="15.75" x14ac:dyDescent="0.25">
      <c r="A13" s="339" t="s">
        <v>771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  <c r="P13" s="339"/>
      <c r="Q13" s="339"/>
      <c r="R13" s="339"/>
      <c r="S13" s="339"/>
      <c r="T13" s="339"/>
      <c r="U13" s="339"/>
      <c r="V13" s="339"/>
      <c r="W13" s="339"/>
      <c r="X13" s="339"/>
      <c r="Y13" s="339"/>
      <c r="Z13" s="339"/>
      <c r="AA13" s="339"/>
      <c r="AB13" s="339"/>
      <c r="AC13" s="339"/>
      <c r="AD13" s="339"/>
      <c r="AE13" s="339"/>
    </row>
    <row r="14" spans="1:31" s="156" customFormat="1" ht="15.75" customHeight="1" x14ac:dyDescent="0.2">
      <c r="A14" s="415"/>
      <c r="B14" s="415"/>
      <c r="C14" s="415"/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</row>
    <row r="15" spans="1:31" s="157" customFormat="1" ht="63" customHeight="1" x14ac:dyDescent="0.25">
      <c r="A15" s="412" t="s">
        <v>61</v>
      </c>
      <c r="B15" s="412" t="s">
        <v>18</v>
      </c>
      <c r="C15" s="412" t="s">
        <v>5</v>
      </c>
      <c r="D15" s="412" t="s">
        <v>903</v>
      </c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2"/>
      <c r="T15" s="412"/>
      <c r="U15" s="412"/>
      <c r="V15" s="412"/>
      <c r="W15" s="412"/>
      <c r="X15" s="412"/>
      <c r="Y15" s="412"/>
      <c r="Z15" s="412"/>
      <c r="AA15" s="412"/>
      <c r="AB15" s="412"/>
      <c r="AC15" s="412"/>
      <c r="AD15" s="412"/>
      <c r="AE15" s="412"/>
    </row>
    <row r="16" spans="1:31" ht="117.75" customHeight="1" x14ac:dyDescent="0.2">
      <c r="A16" s="412"/>
      <c r="B16" s="412"/>
      <c r="C16" s="412"/>
      <c r="D16" s="412" t="s">
        <v>747</v>
      </c>
      <c r="E16" s="412"/>
      <c r="F16" s="412"/>
      <c r="G16" s="412"/>
      <c r="H16" s="412" t="s">
        <v>748</v>
      </c>
      <c r="I16" s="412"/>
      <c r="J16" s="412"/>
      <c r="K16" s="412"/>
      <c r="L16" s="412" t="s">
        <v>749</v>
      </c>
      <c r="M16" s="412"/>
      <c r="N16" s="412"/>
      <c r="O16" s="412"/>
      <c r="P16" s="412" t="s">
        <v>750</v>
      </c>
      <c r="Q16" s="412"/>
      <c r="R16" s="412"/>
      <c r="S16" s="412"/>
      <c r="T16" s="412" t="s">
        <v>751</v>
      </c>
      <c r="U16" s="412"/>
      <c r="V16" s="412"/>
      <c r="W16" s="412"/>
      <c r="X16" s="412" t="s">
        <v>752</v>
      </c>
      <c r="Y16" s="412"/>
      <c r="Z16" s="412"/>
      <c r="AA16" s="412"/>
      <c r="AB16" s="412" t="s">
        <v>753</v>
      </c>
      <c r="AC16" s="412"/>
      <c r="AD16" s="412"/>
      <c r="AE16" s="412"/>
    </row>
    <row r="17" spans="1:31" s="158" customFormat="1" ht="108.75" customHeight="1" x14ac:dyDescent="0.2">
      <c r="A17" s="412"/>
      <c r="B17" s="412"/>
      <c r="C17" s="412"/>
      <c r="D17" s="413" t="s">
        <v>754</v>
      </c>
      <c r="E17" s="413"/>
      <c r="F17" s="413" t="s">
        <v>754</v>
      </c>
      <c r="G17" s="413"/>
      <c r="H17" s="413" t="s">
        <v>754</v>
      </c>
      <c r="I17" s="413"/>
      <c r="J17" s="413" t="s">
        <v>754</v>
      </c>
      <c r="K17" s="413"/>
      <c r="L17" s="413" t="s">
        <v>754</v>
      </c>
      <c r="M17" s="413"/>
      <c r="N17" s="413" t="s">
        <v>754</v>
      </c>
      <c r="O17" s="413"/>
      <c r="P17" s="413" t="s">
        <v>754</v>
      </c>
      <c r="Q17" s="413"/>
      <c r="R17" s="413" t="s">
        <v>754</v>
      </c>
      <c r="S17" s="413"/>
      <c r="T17" s="413" t="s">
        <v>754</v>
      </c>
      <c r="U17" s="413"/>
      <c r="V17" s="413" t="s">
        <v>754</v>
      </c>
      <c r="W17" s="413"/>
      <c r="X17" s="413" t="s">
        <v>754</v>
      </c>
      <c r="Y17" s="413"/>
      <c r="Z17" s="413" t="s">
        <v>754</v>
      </c>
      <c r="AA17" s="413"/>
      <c r="AB17" s="413" t="s">
        <v>754</v>
      </c>
      <c r="AC17" s="413"/>
      <c r="AD17" s="413" t="s">
        <v>754</v>
      </c>
      <c r="AE17" s="413"/>
    </row>
    <row r="18" spans="1:31" ht="36" customHeight="1" x14ac:dyDescent="0.2">
      <c r="A18" s="412"/>
      <c r="B18" s="412"/>
      <c r="C18" s="412"/>
      <c r="D18" s="159" t="s">
        <v>9</v>
      </c>
      <c r="E18" s="160" t="s">
        <v>10</v>
      </c>
      <c r="F18" s="159" t="s">
        <v>9</v>
      </c>
      <c r="G18" s="160" t="s">
        <v>10</v>
      </c>
      <c r="H18" s="159" t="s">
        <v>9</v>
      </c>
      <c r="I18" s="160" t="s">
        <v>10</v>
      </c>
      <c r="J18" s="159" t="s">
        <v>9</v>
      </c>
      <c r="K18" s="160" t="s">
        <v>10</v>
      </c>
      <c r="L18" s="159" t="s">
        <v>9</v>
      </c>
      <c r="M18" s="160" t="s">
        <v>10</v>
      </c>
      <c r="N18" s="159" t="s">
        <v>9</v>
      </c>
      <c r="O18" s="160" t="s">
        <v>10</v>
      </c>
      <c r="P18" s="159" t="s">
        <v>9</v>
      </c>
      <c r="Q18" s="160" t="s">
        <v>10</v>
      </c>
      <c r="R18" s="159" t="s">
        <v>9</v>
      </c>
      <c r="S18" s="160" t="s">
        <v>10</v>
      </c>
      <c r="T18" s="159" t="s">
        <v>9</v>
      </c>
      <c r="U18" s="160" t="s">
        <v>10</v>
      </c>
      <c r="V18" s="159" t="s">
        <v>9</v>
      </c>
      <c r="W18" s="160" t="s">
        <v>10</v>
      </c>
      <c r="X18" s="159" t="s">
        <v>9</v>
      </c>
      <c r="Y18" s="160" t="s">
        <v>10</v>
      </c>
      <c r="Z18" s="159" t="s">
        <v>9</v>
      </c>
      <c r="AA18" s="160" t="s">
        <v>10</v>
      </c>
      <c r="AB18" s="159" t="s">
        <v>9</v>
      </c>
      <c r="AC18" s="160" t="s">
        <v>10</v>
      </c>
      <c r="AD18" s="159" t="s">
        <v>9</v>
      </c>
      <c r="AE18" s="160" t="s">
        <v>10</v>
      </c>
    </row>
    <row r="19" spans="1:31" s="163" customFormat="1" ht="15.75" x14ac:dyDescent="0.25">
      <c r="A19" s="161">
        <v>1</v>
      </c>
      <c r="B19" s="141">
        <v>2</v>
      </c>
      <c r="C19" s="161">
        <v>3</v>
      </c>
      <c r="D19" s="162" t="s">
        <v>25</v>
      </c>
      <c r="E19" s="162" t="s">
        <v>26</v>
      </c>
      <c r="F19" s="162" t="s">
        <v>756</v>
      </c>
      <c r="G19" s="162" t="s">
        <v>757</v>
      </c>
      <c r="H19" s="162" t="s">
        <v>27</v>
      </c>
      <c r="I19" s="162" t="s">
        <v>28</v>
      </c>
      <c r="J19" s="162" t="s">
        <v>29</v>
      </c>
      <c r="K19" s="162" t="s">
        <v>30</v>
      </c>
      <c r="L19" s="162" t="s">
        <v>31</v>
      </c>
      <c r="M19" s="162" t="s">
        <v>32</v>
      </c>
      <c r="N19" s="162" t="s">
        <v>33</v>
      </c>
      <c r="O19" s="162" t="s">
        <v>34</v>
      </c>
      <c r="P19" s="162" t="s">
        <v>35</v>
      </c>
      <c r="Q19" s="162" t="s">
        <v>36</v>
      </c>
      <c r="R19" s="162" t="s">
        <v>37</v>
      </c>
      <c r="S19" s="162" t="s">
        <v>38</v>
      </c>
      <c r="T19" s="162" t="s">
        <v>39</v>
      </c>
      <c r="U19" s="162" t="s">
        <v>40</v>
      </c>
      <c r="V19" s="162" t="s">
        <v>41</v>
      </c>
      <c r="W19" s="162" t="s">
        <v>42</v>
      </c>
      <c r="X19" s="162" t="s">
        <v>43</v>
      </c>
      <c r="Y19" s="162" t="s">
        <v>44</v>
      </c>
      <c r="Z19" s="162" t="s">
        <v>45</v>
      </c>
      <c r="AA19" s="162" t="s">
        <v>46</v>
      </c>
      <c r="AB19" s="162" t="s">
        <v>47</v>
      </c>
      <c r="AC19" s="162" t="s">
        <v>48</v>
      </c>
      <c r="AD19" s="162" t="s">
        <v>49</v>
      </c>
      <c r="AE19" s="162" t="s">
        <v>50</v>
      </c>
    </row>
    <row r="20" spans="1:31" ht="31.5" x14ac:dyDescent="0.25">
      <c r="A20" s="127" t="s">
        <v>799</v>
      </c>
      <c r="B20" s="229" t="s">
        <v>71</v>
      </c>
      <c r="C20" s="146" t="s">
        <v>785</v>
      </c>
      <c r="D20" s="164">
        <f t="shared" ref="D20:G21" si="0">C79</f>
        <v>0</v>
      </c>
      <c r="E20" s="164">
        <f t="shared" si="0"/>
        <v>0</v>
      </c>
      <c r="F20" s="164">
        <f t="shared" si="0"/>
        <v>0</v>
      </c>
      <c r="G20" s="164">
        <f t="shared" si="0"/>
        <v>0</v>
      </c>
      <c r="H20" s="164">
        <v>3.2959999999999998</v>
      </c>
      <c r="I20" s="164">
        <f>I21+I22+I24+I25+I25+I26</f>
        <v>0</v>
      </c>
      <c r="J20" s="154">
        <v>161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v>0</v>
      </c>
      <c r="T20" s="165">
        <v>0</v>
      </c>
      <c r="U20" s="165">
        <v>0</v>
      </c>
      <c r="V20" s="165">
        <v>0</v>
      </c>
      <c r="W20" s="165">
        <v>0</v>
      </c>
      <c r="X20" s="165">
        <v>0</v>
      </c>
      <c r="Y20" s="165">
        <v>0</v>
      </c>
      <c r="Z20" s="165">
        <v>0</v>
      </c>
      <c r="AA20" s="165">
        <v>0</v>
      </c>
      <c r="AB20" s="165">
        <v>0</v>
      </c>
      <c r="AC20" s="165">
        <v>0</v>
      </c>
      <c r="AD20" s="165">
        <v>0</v>
      </c>
      <c r="AE20" s="165">
        <v>0</v>
      </c>
    </row>
    <row r="21" spans="1:31" ht="31.5" x14ac:dyDescent="0.25">
      <c r="A21" s="127" t="s">
        <v>800</v>
      </c>
      <c r="B21" s="229" t="s">
        <v>801</v>
      </c>
      <c r="C21" s="146" t="s">
        <v>785</v>
      </c>
      <c r="D21" s="164">
        <f t="shared" si="0"/>
        <v>0</v>
      </c>
      <c r="E21" s="164">
        <f t="shared" si="0"/>
        <v>0</v>
      </c>
      <c r="F21" s="164">
        <f t="shared" si="0"/>
        <v>0</v>
      </c>
      <c r="G21" s="164">
        <f t="shared" si="0"/>
        <v>0</v>
      </c>
      <c r="H21" s="154">
        <v>0</v>
      </c>
      <c r="I21" s="154">
        <f>H80</f>
        <v>0</v>
      </c>
      <c r="J21" s="154">
        <f>I80</f>
        <v>0</v>
      </c>
      <c r="K21" s="165">
        <v>0</v>
      </c>
      <c r="L21" s="165">
        <v>0</v>
      </c>
      <c r="M21" s="165"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v>0</v>
      </c>
      <c r="T21" s="165">
        <v>0</v>
      </c>
      <c r="U21" s="165">
        <v>0</v>
      </c>
      <c r="V21" s="165">
        <v>0</v>
      </c>
      <c r="W21" s="165">
        <v>0</v>
      </c>
      <c r="X21" s="165">
        <v>0</v>
      </c>
      <c r="Y21" s="165">
        <v>0</v>
      </c>
      <c r="Z21" s="165">
        <v>0</v>
      </c>
      <c r="AA21" s="165">
        <v>0</v>
      </c>
      <c r="AB21" s="165">
        <v>0</v>
      </c>
      <c r="AC21" s="165">
        <v>0</v>
      </c>
      <c r="AD21" s="165">
        <v>0</v>
      </c>
      <c r="AE21" s="165">
        <v>0</v>
      </c>
    </row>
    <row r="22" spans="1:31" ht="31.5" x14ac:dyDescent="0.25">
      <c r="A22" s="127" t="s">
        <v>802</v>
      </c>
      <c r="B22" s="229" t="s">
        <v>786</v>
      </c>
      <c r="C22" s="146" t="s">
        <v>785</v>
      </c>
      <c r="D22" s="164">
        <f>D81</f>
        <v>0</v>
      </c>
      <c r="E22" s="164">
        <f>E81</f>
        <v>0</v>
      </c>
      <c r="F22" s="164">
        <f>F81</f>
        <v>0</v>
      </c>
      <c r="G22" s="164">
        <f>G81</f>
        <v>0</v>
      </c>
      <c r="H22" s="164">
        <v>3.2959999999999998</v>
      </c>
      <c r="I22" s="164">
        <v>0</v>
      </c>
      <c r="J22" s="154">
        <v>161</v>
      </c>
      <c r="K22" s="165">
        <v>0</v>
      </c>
      <c r="L22" s="165">
        <v>0</v>
      </c>
      <c r="M22" s="165">
        <v>0</v>
      </c>
      <c r="N22" s="165">
        <v>0</v>
      </c>
      <c r="O22" s="165">
        <v>0</v>
      </c>
      <c r="P22" s="165">
        <v>0</v>
      </c>
      <c r="Q22" s="165">
        <v>0</v>
      </c>
      <c r="R22" s="165">
        <v>0</v>
      </c>
      <c r="S22" s="165">
        <v>0</v>
      </c>
      <c r="T22" s="165">
        <v>0</v>
      </c>
      <c r="U22" s="165">
        <v>0</v>
      </c>
      <c r="V22" s="165">
        <v>0</v>
      </c>
      <c r="W22" s="165">
        <v>0</v>
      </c>
      <c r="X22" s="165">
        <v>0</v>
      </c>
      <c r="Y22" s="165">
        <v>0</v>
      </c>
      <c r="Z22" s="165">
        <v>0</v>
      </c>
      <c r="AA22" s="165">
        <v>0</v>
      </c>
      <c r="AB22" s="165">
        <v>0</v>
      </c>
      <c r="AC22" s="165">
        <v>0</v>
      </c>
      <c r="AD22" s="165">
        <v>0</v>
      </c>
      <c r="AE22" s="165">
        <v>0</v>
      </c>
    </row>
    <row r="23" spans="1:31" ht="78.75" x14ac:dyDescent="0.25">
      <c r="A23" s="127" t="s">
        <v>803</v>
      </c>
      <c r="B23" s="122" t="s">
        <v>804</v>
      </c>
      <c r="C23" s="146" t="s">
        <v>785</v>
      </c>
      <c r="D23" s="164">
        <f t="shared" ref="D23:K23" si="1">D142</f>
        <v>0</v>
      </c>
      <c r="E23" s="164">
        <f t="shared" si="1"/>
        <v>0</v>
      </c>
      <c r="F23" s="164">
        <f t="shared" si="1"/>
        <v>0</v>
      </c>
      <c r="G23" s="164">
        <f t="shared" si="1"/>
        <v>0</v>
      </c>
      <c r="H23" s="154">
        <f t="shared" si="1"/>
        <v>0</v>
      </c>
      <c r="I23" s="154">
        <f t="shared" si="1"/>
        <v>0</v>
      </c>
      <c r="J23" s="154">
        <f t="shared" si="1"/>
        <v>0</v>
      </c>
      <c r="K23" s="166">
        <f t="shared" si="1"/>
        <v>0</v>
      </c>
      <c r="L23" s="165">
        <v>0</v>
      </c>
      <c r="M23" s="165">
        <v>0</v>
      </c>
      <c r="N23" s="165">
        <v>0</v>
      </c>
      <c r="O23" s="165">
        <v>0</v>
      </c>
      <c r="P23" s="165">
        <v>0</v>
      </c>
      <c r="Q23" s="165">
        <v>0</v>
      </c>
      <c r="R23" s="165">
        <v>0</v>
      </c>
      <c r="S23" s="165">
        <v>0</v>
      </c>
      <c r="T23" s="165">
        <v>0</v>
      </c>
      <c r="U23" s="165">
        <v>0</v>
      </c>
      <c r="V23" s="165">
        <v>0</v>
      </c>
      <c r="W23" s="165">
        <v>0</v>
      </c>
      <c r="X23" s="165">
        <v>0</v>
      </c>
      <c r="Y23" s="165">
        <v>0</v>
      </c>
      <c r="Z23" s="165">
        <v>0</v>
      </c>
      <c r="AA23" s="165">
        <v>0</v>
      </c>
      <c r="AB23" s="165">
        <v>0</v>
      </c>
      <c r="AC23" s="165">
        <v>0</v>
      </c>
      <c r="AD23" s="165">
        <v>0</v>
      </c>
      <c r="AE23" s="165">
        <v>0</v>
      </c>
    </row>
    <row r="24" spans="1:31" ht="47.25" x14ac:dyDescent="0.25">
      <c r="A24" s="127" t="s">
        <v>805</v>
      </c>
      <c r="B24" s="229" t="s">
        <v>787</v>
      </c>
      <c r="C24" s="146" t="s">
        <v>785</v>
      </c>
      <c r="D24" s="164" t="str">
        <f>C83</f>
        <v>г</v>
      </c>
      <c r="E24" s="164">
        <f>D83</f>
        <v>0</v>
      </c>
      <c r="F24" s="164">
        <f>E83</f>
        <v>0</v>
      </c>
      <c r="G24" s="164">
        <f>F83</f>
        <v>0</v>
      </c>
      <c r="H24" s="154">
        <f>H151</f>
        <v>0</v>
      </c>
      <c r="I24" s="154">
        <f>I151</f>
        <v>0</v>
      </c>
      <c r="J24" s="154">
        <f>J151</f>
        <v>0</v>
      </c>
      <c r="K24" s="166">
        <f>K151</f>
        <v>0</v>
      </c>
      <c r="L24" s="165">
        <v>0</v>
      </c>
      <c r="M24" s="165">
        <v>0</v>
      </c>
      <c r="N24" s="165">
        <v>0</v>
      </c>
      <c r="O24" s="165">
        <v>0</v>
      </c>
      <c r="P24" s="165">
        <v>0</v>
      </c>
      <c r="Q24" s="165">
        <v>0</v>
      </c>
      <c r="R24" s="165">
        <v>0</v>
      </c>
      <c r="S24" s="165">
        <v>0</v>
      </c>
      <c r="T24" s="165">
        <v>0</v>
      </c>
      <c r="U24" s="165">
        <v>0</v>
      </c>
      <c r="V24" s="165">
        <v>0</v>
      </c>
      <c r="W24" s="165">
        <v>0</v>
      </c>
      <c r="X24" s="165">
        <v>0</v>
      </c>
      <c r="Y24" s="165">
        <v>0</v>
      </c>
      <c r="Z24" s="165">
        <v>0</v>
      </c>
      <c r="AA24" s="165">
        <v>0</v>
      </c>
      <c r="AB24" s="165">
        <v>0</v>
      </c>
      <c r="AC24" s="165">
        <v>0</v>
      </c>
      <c r="AD24" s="165">
        <v>0</v>
      </c>
      <c r="AE24" s="165">
        <v>0</v>
      </c>
    </row>
    <row r="25" spans="1:31" ht="47.25" x14ac:dyDescent="0.25">
      <c r="A25" s="127" t="s">
        <v>806</v>
      </c>
      <c r="B25" s="229" t="s">
        <v>807</v>
      </c>
      <c r="C25" s="146" t="s">
        <v>785</v>
      </c>
      <c r="D25" s="164">
        <v>0</v>
      </c>
      <c r="E25" s="164">
        <v>0</v>
      </c>
      <c r="F25" s="164">
        <v>0</v>
      </c>
      <c r="G25" s="164">
        <v>0</v>
      </c>
      <c r="H25" s="154">
        <f>H155</f>
        <v>0</v>
      </c>
      <c r="I25" s="154">
        <f>I155</f>
        <v>0</v>
      </c>
      <c r="J25" s="154">
        <f>J155</f>
        <v>0</v>
      </c>
      <c r="K25" s="166">
        <f>K155</f>
        <v>0</v>
      </c>
      <c r="L25" s="165">
        <v>0</v>
      </c>
      <c r="M25" s="165">
        <v>0</v>
      </c>
      <c r="N25" s="165">
        <v>0</v>
      </c>
      <c r="O25" s="165">
        <v>0</v>
      </c>
      <c r="P25" s="165">
        <v>0</v>
      </c>
      <c r="Q25" s="165">
        <v>0</v>
      </c>
      <c r="R25" s="165">
        <v>0</v>
      </c>
      <c r="S25" s="165">
        <v>0</v>
      </c>
      <c r="T25" s="165">
        <v>0</v>
      </c>
      <c r="U25" s="165">
        <v>0</v>
      </c>
      <c r="V25" s="165">
        <v>0</v>
      </c>
      <c r="W25" s="165">
        <v>0</v>
      </c>
      <c r="X25" s="165">
        <v>0</v>
      </c>
      <c r="Y25" s="165">
        <v>0</v>
      </c>
      <c r="Z25" s="165">
        <v>0</v>
      </c>
      <c r="AA25" s="165">
        <v>0</v>
      </c>
      <c r="AB25" s="165">
        <v>0</v>
      </c>
      <c r="AC25" s="165">
        <v>0</v>
      </c>
      <c r="AD25" s="165">
        <v>0</v>
      </c>
      <c r="AE25" s="165">
        <v>0</v>
      </c>
    </row>
    <row r="26" spans="1:31" ht="31.5" x14ac:dyDescent="0.25">
      <c r="A26" s="140" t="s">
        <v>808</v>
      </c>
      <c r="B26" s="122" t="s">
        <v>788</v>
      </c>
      <c r="C26" s="146" t="s">
        <v>785</v>
      </c>
      <c r="D26" s="164">
        <v>0</v>
      </c>
      <c r="E26" s="164">
        <v>0</v>
      </c>
      <c r="F26" s="164">
        <v>0</v>
      </c>
      <c r="G26" s="164">
        <v>0</v>
      </c>
      <c r="H26" s="154">
        <f t="shared" ref="H26:K41" si="2">H159</f>
        <v>0</v>
      </c>
      <c r="I26" s="154">
        <f t="shared" si="2"/>
        <v>0</v>
      </c>
      <c r="J26" s="154">
        <f t="shared" si="2"/>
        <v>0</v>
      </c>
      <c r="K26" s="166">
        <f t="shared" si="2"/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  <c r="Q26" s="165">
        <v>0</v>
      </c>
      <c r="R26" s="165">
        <v>0</v>
      </c>
      <c r="S26" s="165">
        <v>0</v>
      </c>
      <c r="T26" s="165">
        <v>0</v>
      </c>
      <c r="U26" s="165">
        <v>0</v>
      </c>
      <c r="V26" s="165">
        <v>0</v>
      </c>
      <c r="W26" s="165">
        <v>0</v>
      </c>
      <c r="X26" s="165">
        <v>0</v>
      </c>
      <c r="Y26" s="165">
        <v>0</v>
      </c>
      <c r="Z26" s="165">
        <v>0</v>
      </c>
      <c r="AA26" s="165">
        <v>0</v>
      </c>
      <c r="AB26" s="165">
        <v>0</v>
      </c>
      <c r="AC26" s="165">
        <v>0</v>
      </c>
      <c r="AD26" s="165">
        <v>0</v>
      </c>
      <c r="AE26" s="165">
        <v>0</v>
      </c>
    </row>
    <row r="27" spans="1:31" ht="15.75" x14ac:dyDescent="0.25">
      <c r="A27" s="127"/>
      <c r="B27" s="225"/>
      <c r="C27" s="146"/>
      <c r="D27" s="164">
        <v>0</v>
      </c>
      <c r="E27" s="164">
        <v>0</v>
      </c>
      <c r="F27" s="164">
        <v>0</v>
      </c>
      <c r="G27" s="164">
        <v>0</v>
      </c>
      <c r="H27" s="154">
        <f t="shared" si="2"/>
        <v>0</v>
      </c>
      <c r="I27" s="154">
        <f t="shared" si="2"/>
        <v>0</v>
      </c>
      <c r="J27" s="154">
        <f t="shared" si="2"/>
        <v>0</v>
      </c>
      <c r="K27" s="166">
        <f t="shared" si="2"/>
        <v>0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  <c r="Q27" s="165">
        <v>0</v>
      </c>
      <c r="R27" s="165">
        <v>0</v>
      </c>
      <c r="S27" s="165">
        <v>0</v>
      </c>
      <c r="T27" s="165">
        <v>0</v>
      </c>
      <c r="U27" s="165">
        <v>0</v>
      </c>
      <c r="V27" s="165">
        <v>0</v>
      </c>
      <c r="W27" s="165">
        <v>0</v>
      </c>
      <c r="X27" s="165">
        <v>0</v>
      </c>
      <c r="Y27" s="165">
        <v>0</v>
      </c>
      <c r="Z27" s="165">
        <v>0</v>
      </c>
      <c r="AA27" s="165">
        <v>0</v>
      </c>
      <c r="AB27" s="165">
        <v>0</v>
      </c>
      <c r="AC27" s="165">
        <v>0</v>
      </c>
      <c r="AD27" s="165">
        <v>0</v>
      </c>
      <c r="AE27" s="165">
        <v>0</v>
      </c>
    </row>
    <row r="28" spans="1:31" ht="31.5" x14ac:dyDescent="0.25">
      <c r="A28" s="127" t="s">
        <v>809</v>
      </c>
      <c r="B28" s="229" t="s">
        <v>810</v>
      </c>
      <c r="C28" s="146"/>
      <c r="D28" s="164">
        <v>0</v>
      </c>
      <c r="E28" s="164">
        <v>0</v>
      </c>
      <c r="F28" s="164">
        <v>0</v>
      </c>
      <c r="G28" s="164">
        <v>0</v>
      </c>
      <c r="H28" s="154">
        <f t="shared" si="2"/>
        <v>0</v>
      </c>
      <c r="I28" s="154">
        <f t="shared" si="2"/>
        <v>0</v>
      </c>
      <c r="J28" s="154">
        <f t="shared" si="2"/>
        <v>0</v>
      </c>
      <c r="K28" s="166">
        <f t="shared" si="2"/>
        <v>0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v>0</v>
      </c>
      <c r="T28" s="165">
        <v>0</v>
      </c>
      <c r="U28" s="165">
        <v>0</v>
      </c>
      <c r="V28" s="165">
        <v>0</v>
      </c>
      <c r="W28" s="165">
        <v>0</v>
      </c>
      <c r="X28" s="165">
        <v>0</v>
      </c>
      <c r="Y28" s="165">
        <v>0</v>
      </c>
      <c r="Z28" s="165">
        <v>0</v>
      </c>
      <c r="AA28" s="165">
        <v>0</v>
      </c>
      <c r="AB28" s="165">
        <v>0</v>
      </c>
      <c r="AC28" s="165">
        <v>0</v>
      </c>
      <c r="AD28" s="165">
        <v>0</v>
      </c>
      <c r="AE28" s="165">
        <v>0</v>
      </c>
    </row>
    <row r="29" spans="1:31" ht="31.5" x14ac:dyDescent="0.25">
      <c r="A29" s="127" t="s">
        <v>77</v>
      </c>
      <c r="B29" s="229" t="s">
        <v>811</v>
      </c>
      <c r="C29" s="146"/>
      <c r="D29" s="164">
        <v>0</v>
      </c>
      <c r="E29" s="164">
        <v>0</v>
      </c>
      <c r="F29" s="164">
        <v>0</v>
      </c>
      <c r="G29" s="164">
        <v>0</v>
      </c>
      <c r="H29" s="154">
        <f t="shared" si="2"/>
        <v>0</v>
      </c>
      <c r="I29" s="154">
        <f t="shared" si="2"/>
        <v>0</v>
      </c>
      <c r="J29" s="154">
        <f t="shared" si="2"/>
        <v>0</v>
      </c>
      <c r="K29" s="166">
        <f t="shared" si="2"/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  <c r="S29" s="165">
        <v>0</v>
      </c>
      <c r="T29" s="165">
        <v>0</v>
      </c>
      <c r="U29" s="165">
        <v>0</v>
      </c>
      <c r="V29" s="165">
        <v>0</v>
      </c>
      <c r="W29" s="165">
        <v>0</v>
      </c>
      <c r="X29" s="165">
        <v>0</v>
      </c>
      <c r="Y29" s="165">
        <v>0</v>
      </c>
      <c r="Z29" s="165">
        <v>0</v>
      </c>
      <c r="AA29" s="165">
        <v>0</v>
      </c>
      <c r="AB29" s="165">
        <v>0</v>
      </c>
      <c r="AC29" s="165">
        <v>0</v>
      </c>
      <c r="AD29" s="165">
        <v>0</v>
      </c>
      <c r="AE29" s="165">
        <v>0</v>
      </c>
    </row>
    <row r="30" spans="1:31" ht="47.25" x14ac:dyDescent="0.25">
      <c r="A30" s="127" t="s">
        <v>79</v>
      </c>
      <c r="B30" s="229" t="s">
        <v>812</v>
      </c>
      <c r="C30" s="146"/>
      <c r="D30" s="164">
        <v>0</v>
      </c>
      <c r="E30" s="164">
        <v>0</v>
      </c>
      <c r="F30" s="164">
        <v>0</v>
      </c>
      <c r="G30" s="164">
        <v>0</v>
      </c>
      <c r="H30" s="154">
        <f t="shared" si="2"/>
        <v>0</v>
      </c>
      <c r="I30" s="154">
        <f t="shared" si="2"/>
        <v>0</v>
      </c>
      <c r="J30" s="154">
        <f t="shared" si="2"/>
        <v>0</v>
      </c>
      <c r="K30" s="166">
        <f t="shared" si="2"/>
        <v>0</v>
      </c>
      <c r="L30" s="165">
        <v>0</v>
      </c>
      <c r="M30" s="165">
        <v>0</v>
      </c>
      <c r="N30" s="165">
        <v>0</v>
      </c>
      <c r="O30" s="165">
        <v>0</v>
      </c>
      <c r="P30" s="165">
        <v>0</v>
      </c>
      <c r="Q30" s="165">
        <v>0</v>
      </c>
      <c r="R30" s="165">
        <v>0</v>
      </c>
      <c r="S30" s="165">
        <v>0</v>
      </c>
      <c r="T30" s="165">
        <v>0</v>
      </c>
      <c r="U30" s="165">
        <v>0</v>
      </c>
      <c r="V30" s="165">
        <v>0</v>
      </c>
      <c r="W30" s="165">
        <v>0</v>
      </c>
      <c r="X30" s="165">
        <v>0</v>
      </c>
      <c r="Y30" s="165">
        <v>0</v>
      </c>
      <c r="Z30" s="165">
        <v>0</v>
      </c>
      <c r="AA30" s="165">
        <v>0</v>
      </c>
      <c r="AB30" s="165">
        <v>0</v>
      </c>
      <c r="AC30" s="165">
        <v>0</v>
      </c>
      <c r="AD30" s="165">
        <v>0</v>
      </c>
      <c r="AE30" s="165">
        <v>0</v>
      </c>
    </row>
    <row r="31" spans="1:31" ht="78.75" x14ac:dyDescent="0.25">
      <c r="A31" s="127" t="s">
        <v>80</v>
      </c>
      <c r="B31" s="229" t="s">
        <v>813</v>
      </c>
      <c r="C31" s="146"/>
      <c r="D31" s="164">
        <v>0</v>
      </c>
      <c r="E31" s="164">
        <v>0</v>
      </c>
      <c r="F31" s="164">
        <v>0</v>
      </c>
      <c r="G31" s="164">
        <v>0</v>
      </c>
      <c r="H31" s="154">
        <f t="shared" si="2"/>
        <v>0</v>
      </c>
      <c r="I31" s="154">
        <f t="shared" si="2"/>
        <v>0</v>
      </c>
      <c r="J31" s="154">
        <f t="shared" si="2"/>
        <v>0</v>
      </c>
      <c r="K31" s="166">
        <f t="shared" si="2"/>
        <v>0</v>
      </c>
      <c r="L31" s="165">
        <v>0</v>
      </c>
      <c r="M31" s="165">
        <v>0</v>
      </c>
      <c r="N31" s="165">
        <v>0</v>
      </c>
      <c r="O31" s="165">
        <v>0</v>
      </c>
      <c r="P31" s="165">
        <v>0</v>
      </c>
      <c r="Q31" s="165">
        <v>0</v>
      </c>
      <c r="R31" s="165">
        <v>0</v>
      </c>
      <c r="S31" s="165">
        <v>0</v>
      </c>
      <c r="T31" s="165">
        <v>0</v>
      </c>
      <c r="U31" s="165">
        <v>0</v>
      </c>
      <c r="V31" s="165">
        <v>0</v>
      </c>
      <c r="W31" s="165">
        <v>0</v>
      </c>
      <c r="X31" s="165">
        <v>0</v>
      </c>
      <c r="Y31" s="165">
        <v>0</v>
      </c>
      <c r="Z31" s="165">
        <v>0</v>
      </c>
      <c r="AA31" s="165">
        <v>0</v>
      </c>
      <c r="AB31" s="165">
        <v>0</v>
      </c>
      <c r="AC31" s="165">
        <v>0</v>
      </c>
      <c r="AD31" s="165">
        <v>0</v>
      </c>
      <c r="AE31" s="165">
        <v>0</v>
      </c>
    </row>
    <row r="32" spans="1:31" ht="78.75" x14ac:dyDescent="0.25">
      <c r="A32" s="127" t="s">
        <v>82</v>
      </c>
      <c r="B32" s="229" t="s">
        <v>814</v>
      </c>
      <c r="C32" s="146"/>
      <c r="D32" s="164">
        <v>0</v>
      </c>
      <c r="E32" s="164">
        <v>0</v>
      </c>
      <c r="F32" s="164">
        <v>0</v>
      </c>
      <c r="G32" s="164">
        <v>0</v>
      </c>
      <c r="H32" s="154">
        <f t="shared" si="2"/>
        <v>0</v>
      </c>
      <c r="I32" s="154">
        <f t="shared" si="2"/>
        <v>0</v>
      </c>
      <c r="J32" s="154">
        <f t="shared" si="2"/>
        <v>0</v>
      </c>
      <c r="K32" s="166">
        <f t="shared" si="2"/>
        <v>0</v>
      </c>
      <c r="L32" s="165">
        <v>0</v>
      </c>
      <c r="M32" s="165">
        <v>0</v>
      </c>
      <c r="N32" s="165">
        <v>0</v>
      </c>
      <c r="O32" s="165">
        <v>0</v>
      </c>
      <c r="P32" s="165">
        <v>0</v>
      </c>
      <c r="Q32" s="165">
        <v>0</v>
      </c>
      <c r="R32" s="165">
        <v>0</v>
      </c>
      <c r="S32" s="165">
        <v>0</v>
      </c>
      <c r="T32" s="165">
        <v>0</v>
      </c>
      <c r="U32" s="165">
        <v>0</v>
      </c>
      <c r="V32" s="165">
        <v>0</v>
      </c>
      <c r="W32" s="165">
        <v>0</v>
      </c>
      <c r="X32" s="165">
        <v>0</v>
      </c>
      <c r="Y32" s="165">
        <v>0</v>
      </c>
      <c r="Z32" s="165">
        <v>0</v>
      </c>
      <c r="AA32" s="165">
        <v>0</v>
      </c>
      <c r="AB32" s="165">
        <v>0</v>
      </c>
      <c r="AC32" s="165">
        <v>0</v>
      </c>
      <c r="AD32" s="165">
        <v>0</v>
      </c>
      <c r="AE32" s="165">
        <v>0</v>
      </c>
    </row>
    <row r="33" spans="1:31" ht="63" x14ac:dyDescent="0.25">
      <c r="A33" s="127" t="s">
        <v>84</v>
      </c>
      <c r="B33" s="229" t="s">
        <v>815</v>
      </c>
      <c r="C33" s="146"/>
      <c r="D33" s="164">
        <v>0</v>
      </c>
      <c r="E33" s="164">
        <v>0</v>
      </c>
      <c r="F33" s="164">
        <v>0</v>
      </c>
      <c r="G33" s="164">
        <v>0</v>
      </c>
      <c r="H33" s="154">
        <f t="shared" si="2"/>
        <v>0</v>
      </c>
      <c r="I33" s="154">
        <f t="shared" si="2"/>
        <v>0</v>
      </c>
      <c r="J33" s="154">
        <f t="shared" si="2"/>
        <v>0</v>
      </c>
      <c r="K33" s="166">
        <f t="shared" si="2"/>
        <v>0</v>
      </c>
      <c r="L33" s="165">
        <v>0</v>
      </c>
      <c r="M33" s="165">
        <v>0</v>
      </c>
      <c r="N33" s="165">
        <v>0</v>
      </c>
      <c r="O33" s="165">
        <v>0</v>
      </c>
      <c r="P33" s="165">
        <v>0</v>
      </c>
      <c r="Q33" s="165">
        <v>0</v>
      </c>
      <c r="R33" s="165">
        <v>0</v>
      </c>
      <c r="S33" s="165">
        <v>0</v>
      </c>
      <c r="T33" s="165">
        <v>0</v>
      </c>
      <c r="U33" s="165">
        <v>0</v>
      </c>
      <c r="V33" s="165">
        <v>0</v>
      </c>
      <c r="W33" s="165">
        <v>0</v>
      </c>
      <c r="X33" s="165">
        <v>0</v>
      </c>
      <c r="Y33" s="165">
        <v>0</v>
      </c>
      <c r="Z33" s="165">
        <v>0</v>
      </c>
      <c r="AA33" s="165">
        <v>0</v>
      </c>
      <c r="AB33" s="165">
        <v>0</v>
      </c>
      <c r="AC33" s="165">
        <v>0</v>
      </c>
      <c r="AD33" s="165">
        <v>0</v>
      </c>
      <c r="AE33" s="165">
        <v>0</v>
      </c>
    </row>
    <row r="34" spans="1:31" ht="31.5" x14ac:dyDescent="0.25">
      <c r="A34" s="127" t="s">
        <v>84</v>
      </c>
      <c r="B34" s="124" t="s">
        <v>816</v>
      </c>
      <c r="C34" s="146"/>
      <c r="D34" s="164">
        <v>0</v>
      </c>
      <c r="E34" s="164">
        <v>0</v>
      </c>
      <c r="F34" s="164">
        <v>0</v>
      </c>
      <c r="G34" s="164">
        <v>0</v>
      </c>
      <c r="H34" s="154">
        <f t="shared" si="2"/>
        <v>0</v>
      </c>
      <c r="I34" s="154">
        <f t="shared" si="2"/>
        <v>0</v>
      </c>
      <c r="J34" s="154">
        <f t="shared" si="2"/>
        <v>0</v>
      </c>
      <c r="K34" s="166">
        <f t="shared" si="2"/>
        <v>0</v>
      </c>
      <c r="L34" s="165">
        <v>0</v>
      </c>
      <c r="M34" s="165">
        <v>0</v>
      </c>
      <c r="N34" s="165">
        <v>0</v>
      </c>
      <c r="O34" s="165">
        <v>0</v>
      </c>
      <c r="P34" s="165">
        <v>0</v>
      </c>
      <c r="Q34" s="165">
        <v>0</v>
      </c>
      <c r="R34" s="165">
        <v>0</v>
      </c>
      <c r="S34" s="165">
        <v>0</v>
      </c>
      <c r="T34" s="165">
        <v>0</v>
      </c>
      <c r="U34" s="165">
        <v>0</v>
      </c>
      <c r="V34" s="165">
        <v>0</v>
      </c>
      <c r="W34" s="165">
        <v>0</v>
      </c>
      <c r="X34" s="165">
        <v>0</v>
      </c>
      <c r="Y34" s="165">
        <v>0</v>
      </c>
      <c r="Z34" s="165">
        <v>0</v>
      </c>
      <c r="AA34" s="165">
        <v>0</v>
      </c>
      <c r="AB34" s="165">
        <v>0</v>
      </c>
      <c r="AC34" s="165">
        <v>0</v>
      </c>
      <c r="AD34" s="165">
        <v>0</v>
      </c>
      <c r="AE34" s="165">
        <v>0</v>
      </c>
    </row>
    <row r="35" spans="1:31" ht="31.5" x14ac:dyDescent="0.25">
      <c r="A35" s="127" t="s">
        <v>84</v>
      </c>
      <c r="B35" s="124" t="s">
        <v>816</v>
      </c>
      <c r="C35" s="146"/>
      <c r="D35" s="164">
        <v>0</v>
      </c>
      <c r="E35" s="164">
        <v>0</v>
      </c>
      <c r="F35" s="164">
        <v>0</v>
      </c>
      <c r="G35" s="164">
        <v>0</v>
      </c>
      <c r="H35" s="154">
        <f t="shared" si="2"/>
        <v>0</v>
      </c>
      <c r="I35" s="154">
        <f t="shared" si="2"/>
        <v>0</v>
      </c>
      <c r="J35" s="154">
        <f t="shared" si="2"/>
        <v>0</v>
      </c>
      <c r="K35" s="166">
        <f t="shared" si="2"/>
        <v>0</v>
      </c>
      <c r="L35" s="165">
        <v>0</v>
      </c>
      <c r="M35" s="165">
        <v>0</v>
      </c>
      <c r="N35" s="165">
        <v>0</v>
      </c>
      <c r="O35" s="165">
        <v>0</v>
      </c>
      <c r="P35" s="165">
        <v>0</v>
      </c>
      <c r="Q35" s="165">
        <v>0</v>
      </c>
      <c r="R35" s="165">
        <v>0</v>
      </c>
      <c r="S35" s="165">
        <v>0</v>
      </c>
      <c r="T35" s="165">
        <v>0</v>
      </c>
      <c r="U35" s="165">
        <v>0</v>
      </c>
      <c r="V35" s="165">
        <v>0</v>
      </c>
      <c r="W35" s="165">
        <v>0</v>
      </c>
      <c r="X35" s="165">
        <v>0</v>
      </c>
      <c r="Y35" s="165">
        <v>0</v>
      </c>
      <c r="Z35" s="165">
        <v>0</v>
      </c>
      <c r="AA35" s="165">
        <v>0</v>
      </c>
      <c r="AB35" s="165">
        <v>0</v>
      </c>
      <c r="AC35" s="165">
        <v>0</v>
      </c>
      <c r="AD35" s="165">
        <v>0</v>
      </c>
      <c r="AE35" s="165">
        <v>0</v>
      </c>
    </row>
    <row r="36" spans="1:31" ht="15.75" x14ac:dyDescent="0.25">
      <c r="A36" s="127" t="s">
        <v>755</v>
      </c>
      <c r="B36" s="229" t="s">
        <v>755</v>
      </c>
      <c r="C36" s="146"/>
      <c r="D36" s="164">
        <v>0</v>
      </c>
      <c r="E36" s="164">
        <v>0</v>
      </c>
      <c r="F36" s="164">
        <v>0</v>
      </c>
      <c r="G36" s="164">
        <v>0</v>
      </c>
      <c r="H36" s="154">
        <f t="shared" si="2"/>
        <v>0</v>
      </c>
      <c r="I36" s="154">
        <f t="shared" si="2"/>
        <v>0</v>
      </c>
      <c r="J36" s="154">
        <f t="shared" si="2"/>
        <v>0</v>
      </c>
      <c r="K36" s="166">
        <f t="shared" si="2"/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v>0</v>
      </c>
      <c r="T36" s="165">
        <v>0</v>
      </c>
      <c r="U36" s="165">
        <v>0</v>
      </c>
      <c r="V36" s="165">
        <v>0</v>
      </c>
      <c r="W36" s="165">
        <v>0</v>
      </c>
      <c r="X36" s="165">
        <v>0</v>
      </c>
      <c r="Y36" s="165">
        <v>0</v>
      </c>
      <c r="Z36" s="165">
        <v>0</v>
      </c>
      <c r="AA36" s="165">
        <v>0</v>
      </c>
      <c r="AB36" s="165">
        <v>0</v>
      </c>
      <c r="AC36" s="165">
        <v>0</v>
      </c>
      <c r="AD36" s="165">
        <v>0</v>
      </c>
      <c r="AE36" s="165">
        <v>0</v>
      </c>
    </row>
    <row r="37" spans="1:31" ht="47.25" x14ac:dyDescent="0.25">
      <c r="A37" s="127" t="s">
        <v>92</v>
      </c>
      <c r="B37" s="229" t="s">
        <v>817</v>
      </c>
      <c r="C37" s="146"/>
      <c r="D37" s="164">
        <v>0</v>
      </c>
      <c r="E37" s="164">
        <v>0</v>
      </c>
      <c r="F37" s="164">
        <v>0</v>
      </c>
      <c r="G37" s="164">
        <v>0</v>
      </c>
      <c r="H37" s="154">
        <f t="shared" si="2"/>
        <v>0</v>
      </c>
      <c r="I37" s="154">
        <f t="shared" si="2"/>
        <v>0</v>
      </c>
      <c r="J37" s="154">
        <f t="shared" si="2"/>
        <v>0</v>
      </c>
      <c r="K37" s="166">
        <f t="shared" si="2"/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  <c r="Q37" s="165">
        <v>0</v>
      </c>
      <c r="R37" s="165">
        <v>0</v>
      </c>
      <c r="S37" s="165">
        <v>0</v>
      </c>
      <c r="T37" s="165">
        <v>0</v>
      </c>
      <c r="U37" s="165">
        <v>0</v>
      </c>
      <c r="V37" s="165">
        <v>0</v>
      </c>
      <c r="W37" s="165">
        <v>0</v>
      </c>
      <c r="X37" s="165">
        <v>0</v>
      </c>
      <c r="Y37" s="165">
        <v>0</v>
      </c>
      <c r="Z37" s="165">
        <v>0</v>
      </c>
      <c r="AA37" s="165">
        <v>0</v>
      </c>
      <c r="AB37" s="165">
        <v>0</v>
      </c>
      <c r="AC37" s="165">
        <v>0</v>
      </c>
      <c r="AD37" s="165">
        <v>0</v>
      </c>
      <c r="AE37" s="165">
        <v>0</v>
      </c>
    </row>
    <row r="38" spans="1:31" ht="78.75" x14ac:dyDescent="0.25">
      <c r="A38" s="127" t="s">
        <v>701</v>
      </c>
      <c r="B38" s="229" t="s">
        <v>818</v>
      </c>
      <c r="C38" s="146"/>
      <c r="D38" s="164">
        <v>0</v>
      </c>
      <c r="E38" s="164">
        <v>0</v>
      </c>
      <c r="F38" s="164">
        <v>0</v>
      </c>
      <c r="G38" s="164">
        <v>0</v>
      </c>
      <c r="H38" s="154">
        <f t="shared" si="2"/>
        <v>0</v>
      </c>
      <c r="I38" s="154">
        <f t="shared" si="2"/>
        <v>0</v>
      </c>
      <c r="J38" s="154">
        <f t="shared" si="2"/>
        <v>0</v>
      </c>
      <c r="K38" s="166">
        <f t="shared" si="2"/>
        <v>0</v>
      </c>
      <c r="L38" s="165">
        <v>0</v>
      </c>
      <c r="M38" s="165">
        <v>0</v>
      </c>
      <c r="N38" s="165">
        <v>0</v>
      </c>
      <c r="O38" s="165">
        <v>0</v>
      </c>
      <c r="P38" s="165">
        <v>0</v>
      </c>
      <c r="Q38" s="165">
        <v>0</v>
      </c>
      <c r="R38" s="165">
        <v>0</v>
      </c>
      <c r="S38" s="165">
        <v>0</v>
      </c>
      <c r="T38" s="165">
        <v>0</v>
      </c>
      <c r="U38" s="165">
        <v>0</v>
      </c>
      <c r="V38" s="165">
        <v>0</v>
      </c>
      <c r="W38" s="165">
        <v>0</v>
      </c>
      <c r="X38" s="165">
        <v>0</v>
      </c>
      <c r="Y38" s="165">
        <v>0</v>
      </c>
      <c r="Z38" s="165">
        <v>0</v>
      </c>
      <c r="AA38" s="165">
        <v>0</v>
      </c>
      <c r="AB38" s="165">
        <v>0</v>
      </c>
      <c r="AC38" s="165">
        <v>0</v>
      </c>
      <c r="AD38" s="165">
        <v>0</v>
      </c>
      <c r="AE38" s="165">
        <v>0</v>
      </c>
    </row>
    <row r="39" spans="1:31" ht="31.5" x14ac:dyDescent="0.25">
      <c r="A39" s="127" t="s">
        <v>701</v>
      </c>
      <c r="B39" s="124" t="s">
        <v>816</v>
      </c>
      <c r="C39" s="146"/>
      <c r="D39" s="164">
        <v>0</v>
      </c>
      <c r="E39" s="164">
        <v>0</v>
      </c>
      <c r="F39" s="164">
        <v>0</v>
      </c>
      <c r="G39" s="164">
        <v>0</v>
      </c>
      <c r="H39" s="154">
        <f t="shared" si="2"/>
        <v>0</v>
      </c>
      <c r="I39" s="154">
        <f t="shared" si="2"/>
        <v>0</v>
      </c>
      <c r="J39" s="154">
        <f t="shared" si="2"/>
        <v>0</v>
      </c>
      <c r="K39" s="166">
        <f t="shared" si="2"/>
        <v>0</v>
      </c>
      <c r="L39" s="165">
        <v>0</v>
      </c>
      <c r="M39" s="165">
        <v>0</v>
      </c>
      <c r="N39" s="165">
        <v>0</v>
      </c>
      <c r="O39" s="165">
        <v>0</v>
      </c>
      <c r="P39" s="165">
        <v>0</v>
      </c>
      <c r="Q39" s="165">
        <v>0</v>
      </c>
      <c r="R39" s="165">
        <v>0</v>
      </c>
      <c r="S39" s="165">
        <v>0</v>
      </c>
      <c r="T39" s="165">
        <v>0</v>
      </c>
      <c r="U39" s="165">
        <v>0</v>
      </c>
      <c r="V39" s="165">
        <v>0</v>
      </c>
      <c r="W39" s="165">
        <v>0</v>
      </c>
      <c r="X39" s="165">
        <v>0</v>
      </c>
      <c r="Y39" s="165">
        <v>0</v>
      </c>
      <c r="Z39" s="165">
        <v>0</v>
      </c>
      <c r="AA39" s="165">
        <v>0</v>
      </c>
      <c r="AB39" s="165">
        <v>0</v>
      </c>
      <c r="AC39" s="165">
        <v>0</v>
      </c>
      <c r="AD39" s="165">
        <v>0</v>
      </c>
      <c r="AE39" s="165">
        <v>0</v>
      </c>
    </row>
    <row r="40" spans="1:31" ht="31.5" x14ac:dyDescent="0.25">
      <c r="A40" s="127" t="s">
        <v>701</v>
      </c>
      <c r="B40" s="124" t="s">
        <v>816</v>
      </c>
      <c r="C40" s="146"/>
      <c r="D40" s="164">
        <v>0</v>
      </c>
      <c r="E40" s="164">
        <v>0</v>
      </c>
      <c r="F40" s="164">
        <v>0</v>
      </c>
      <c r="G40" s="164">
        <v>0</v>
      </c>
      <c r="H40" s="154">
        <f t="shared" si="2"/>
        <v>0</v>
      </c>
      <c r="I40" s="154">
        <f t="shared" si="2"/>
        <v>0</v>
      </c>
      <c r="J40" s="154">
        <f t="shared" si="2"/>
        <v>0</v>
      </c>
      <c r="K40" s="166">
        <f t="shared" si="2"/>
        <v>0</v>
      </c>
      <c r="L40" s="165">
        <v>0</v>
      </c>
      <c r="M40" s="165">
        <v>0</v>
      </c>
      <c r="N40" s="165">
        <v>0</v>
      </c>
      <c r="O40" s="165">
        <v>0</v>
      </c>
      <c r="P40" s="165">
        <v>0</v>
      </c>
      <c r="Q40" s="165">
        <v>0</v>
      </c>
      <c r="R40" s="165">
        <v>0</v>
      </c>
      <c r="S40" s="165">
        <v>0</v>
      </c>
      <c r="T40" s="165">
        <v>0</v>
      </c>
      <c r="U40" s="165">
        <v>0</v>
      </c>
      <c r="V40" s="165">
        <v>0</v>
      </c>
      <c r="W40" s="165">
        <v>0</v>
      </c>
      <c r="X40" s="165">
        <v>0</v>
      </c>
      <c r="Y40" s="165">
        <v>0</v>
      </c>
      <c r="Z40" s="165">
        <v>0</v>
      </c>
      <c r="AA40" s="165">
        <v>0</v>
      </c>
      <c r="AB40" s="165">
        <v>0</v>
      </c>
      <c r="AC40" s="165">
        <v>0</v>
      </c>
      <c r="AD40" s="165">
        <v>0</v>
      </c>
      <c r="AE40" s="165">
        <v>0</v>
      </c>
    </row>
    <row r="41" spans="1:31" ht="15.75" x14ac:dyDescent="0.25">
      <c r="A41" s="127" t="s">
        <v>755</v>
      </c>
      <c r="B41" s="229" t="s">
        <v>755</v>
      </c>
      <c r="C41" s="146"/>
      <c r="D41" s="164">
        <v>0</v>
      </c>
      <c r="E41" s="164">
        <v>0</v>
      </c>
      <c r="F41" s="164">
        <v>0</v>
      </c>
      <c r="G41" s="164">
        <v>0</v>
      </c>
      <c r="H41" s="154">
        <f t="shared" si="2"/>
        <v>0</v>
      </c>
      <c r="I41" s="154">
        <f t="shared" si="2"/>
        <v>0</v>
      </c>
      <c r="J41" s="154">
        <f t="shared" si="2"/>
        <v>0</v>
      </c>
      <c r="K41" s="166">
        <f t="shared" si="2"/>
        <v>0</v>
      </c>
      <c r="L41" s="165">
        <v>0</v>
      </c>
      <c r="M41" s="165">
        <v>0</v>
      </c>
      <c r="N41" s="165">
        <v>0</v>
      </c>
      <c r="O41" s="165">
        <v>0</v>
      </c>
      <c r="P41" s="165">
        <v>0</v>
      </c>
      <c r="Q41" s="165"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65">
        <v>0</v>
      </c>
      <c r="Z41" s="165">
        <v>0</v>
      </c>
      <c r="AA41" s="165">
        <v>0</v>
      </c>
      <c r="AB41" s="165">
        <v>0</v>
      </c>
      <c r="AC41" s="165">
        <v>0</v>
      </c>
      <c r="AD41" s="165">
        <v>0</v>
      </c>
      <c r="AE41" s="165">
        <v>0</v>
      </c>
    </row>
    <row r="42" spans="1:31" ht="47.25" x14ac:dyDescent="0.25">
      <c r="A42" s="127" t="s">
        <v>702</v>
      </c>
      <c r="B42" s="229" t="s">
        <v>819</v>
      </c>
      <c r="C42" s="146"/>
      <c r="D42" s="164">
        <v>0</v>
      </c>
      <c r="E42" s="164">
        <v>0</v>
      </c>
      <c r="F42" s="164">
        <v>0</v>
      </c>
      <c r="G42" s="164">
        <v>0</v>
      </c>
      <c r="H42" s="154">
        <f t="shared" ref="H42:K57" si="3">H175</f>
        <v>0</v>
      </c>
      <c r="I42" s="154">
        <f t="shared" si="3"/>
        <v>0</v>
      </c>
      <c r="J42" s="154">
        <f t="shared" si="3"/>
        <v>0</v>
      </c>
      <c r="K42" s="166">
        <f t="shared" si="3"/>
        <v>0</v>
      </c>
      <c r="L42" s="165">
        <v>0</v>
      </c>
      <c r="M42" s="165">
        <v>0</v>
      </c>
      <c r="N42" s="165">
        <v>0</v>
      </c>
      <c r="O42" s="165">
        <v>0</v>
      </c>
      <c r="P42" s="165">
        <v>0</v>
      </c>
      <c r="Q42" s="165">
        <v>0</v>
      </c>
      <c r="R42" s="165">
        <v>0</v>
      </c>
      <c r="S42" s="165">
        <v>0</v>
      </c>
      <c r="T42" s="165">
        <v>0</v>
      </c>
      <c r="U42" s="165">
        <v>0</v>
      </c>
      <c r="V42" s="165">
        <v>0</v>
      </c>
      <c r="W42" s="165">
        <v>0</v>
      </c>
      <c r="X42" s="165">
        <v>0</v>
      </c>
      <c r="Y42" s="165">
        <v>0</v>
      </c>
      <c r="Z42" s="165">
        <v>0</v>
      </c>
      <c r="AA42" s="165">
        <v>0</v>
      </c>
      <c r="AB42" s="165">
        <v>0</v>
      </c>
      <c r="AC42" s="165">
        <v>0</v>
      </c>
      <c r="AD42" s="165">
        <v>0</v>
      </c>
      <c r="AE42" s="165">
        <v>0</v>
      </c>
    </row>
    <row r="43" spans="1:31" ht="31.5" x14ac:dyDescent="0.25">
      <c r="A43" s="127" t="s">
        <v>702</v>
      </c>
      <c r="B43" s="124" t="s">
        <v>816</v>
      </c>
      <c r="C43" s="146"/>
      <c r="D43" s="164">
        <v>0</v>
      </c>
      <c r="E43" s="164">
        <v>0</v>
      </c>
      <c r="F43" s="164">
        <v>0</v>
      </c>
      <c r="G43" s="164">
        <v>0</v>
      </c>
      <c r="H43" s="154">
        <f t="shared" si="3"/>
        <v>0</v>
      </c>
      <c r="I43" s="154">
        <f t="shared" si="3"/>
        <v>0</v>
      </c>
      <c r="J43" s="154">
        <f t="shared" si="3"/>
        <v>0</v>
      </c>
      <c r="K43" s="166">
        <f t="shared" si="3"/>
        <v>0</v>
      </c>
      <c r="L43" s="165">
        <v>0</v>
      </c>
      <c r="M43" s="165">
        <v>0</v>
      </c>
      <c r="N43" s="165">
        <v>0</v>
      </c>
      <c r="O43" s="165">
        <v>0</v>
      </c>
      <c r="P43" s="165">
        <v>0</v>
      </c>
      <c r="Q43" s="165"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165">
        <v>0</v>
      </c>
      <c r="Z43" s="165">
        <v>0</v>
      </c>
      <c r="AA43" s="165">
        <v>0</v>
      </c>
      <c r="AB43" s="165">
        <v>0</v>
      </c>
      <c r="AC43" s="165">
        <v>0</v>
      </c>
      <c r="AD43" s="165">
        <v>0</v>
      </c>
      <c r="AE43" s="165">
        <v>0</v>
      </c>
    </row>
    <row r="44" spans="1:31" ht="31.5" x14ac:dyDescent="0.25">
      <c r="A44" s="127" t="s">
        <v>702</v>
      </c>
      <c r="B44" s="124" t="s">
        <v>816</v>
      </c>
      <c r="C44" s="146"/>
      <c r="D44" s="164">
        <v>0</v>
      </c>
      <c r="E44" s="164">
        <v>0</v>
      </c>
      <c r="F44" s="164">
        <v>0</v>
      </c>
      <c r="G44" s="164">
        <v>0</v>
      </c>
      <c r="H44" s="154">
        <f t="shared" si="3"/>
        <v>0</v>
      </c>
      <c r="I44" s="154">
        <f t="shared" si="3"/>
        <v>0</v>
      </c>
      <c r="J44" s="154">
        <f t="shared" si="3"/>
        <v>0</v>
      </c>
      <c r="K44" s="166">
        <f t="shared" si="3"/>
        <v>0</v>
      </c>
      <c r="L44" s="165">
        <v>0</v>
      </c>
      <c r="M44" s="165">
        <v>0</v>
      </c>
      <c r="N44" s="165">
        <v>0</v>
      </c>
      <c r="O44" s="165">
        <v>0</v>
      </c>
      <c r="P44" s="165">
        <v>0</v>
      </c>
      <c r="Q44" s="165"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165">
        <v>0</v>
      </c>
      <c r="Z44" s="165">
        <v>0</v>
      </c>
      <c r="AA44" s="165">
        <v>0</v>
      </c>
      <c r="AB44" s="165">
        <v>0</v>
      </c>
      <c r="AC44" s="165">
        <v>0</v>
      </c>
      <c r="AD44" s="165">
        <v>0</v>
      </c>
      <c r="AE44" s="165">
        <v>0</v>
      </c>
    </row>
    <row r="45" spans="1:31" ht="15.75" x14ac:dyDescent="0.25">
      <c r="A45" s="127" t="s">
        <v>755</v>
      </c>
      <c r="B45" s="229" t="s">
        <v>755</v>
      </c>
      <c r="C45" s="146"/>
      <c r="D45" s="164">
        <v>0</v>
      </c>
      <c r="E45" s="164">
        <v>0</v>
      </c>
      <c r="F45" s="164">
        <v>0</v>
      </c>
      <c r="G45" s="164">
        <v>0</v>
      </c>
      <c r="H45" s="154">
        <f t="shared" si="3"/>
        <v>0</v>
      </c>
      <c r="I45" s="154">
        <f t="shared" si="3"/>
        <v>0</v>
      </c>
      <c r="J45" s="154">
        <f t="shared" si="3"/>
        <v>0</v>
      </c>
      <c r="K45" s="166">
        <f t="shared" si="3"/>
        <v>0</v>
      </c>
      <c r="L45" s="165">
        <v>0</v>
      </c>
      <c r="M45" s="165">
        <v>0</v>
      </c>
      <c r="N45" s="165">
        <v>0</v>
      </c>
      <c r="O45" s="165">
        <v>0</v>
      </c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>
        <v>0</v>
      </c>
      <c r="W45" s="165">
        <v>0</v>
      </c>
      <c r="X45" s="165">
        <v>0</v>
      </c>
      <c r="Y45" s="165">
        <v>0</v>
      </c>
      <c r="Z45" s="165">
        <v>0</v>
      </c>
      <c r="AA45" s="165">
        <v>0</v>
      </c>
      <c r="AB45" s="165">
        <v>0</v>
      </c>
      <c r="AC45" s="165">
        <v>0</v>
      </c>
      <c r="AD45" s="165">
        <v>0</v>
      </c>
      <c r="AE45" s="165">
        <v>0</v>
      </c>
    </row>
    <row r="46" spans="1:31" ht="63" x14ac:dyDescent="0.25">
      <c r="A46" s="127" t="s">
        <v>93</v>
      </c>
      <c r="B46" s="229" t="s">
        <v>820</v>
      </c>
      <c r="C46" s="146"/>
      <c r="D46" s="164">
        <v>0</v>
      </c>
      <c r="E46" s="164">
        <v>0</v>
      </c>
      <c r="F46" s="164">
        <v>0</v>
      </c>
      <c r="G46" s="164">
        <v>0</v>
      </c>
      <c r="H46" s="154">
        <f t="shared" si="3"/>
        <v>0</v>
      </c>
      <c r="I46" s="154">
        <f t="shared" si="3"/>
        <v>0</v>
      </c>
      <c r="J46" s="154">
        <f t="shared" si="3"/>
        <v>0</v>
      </c>
      <c r="K46" s="166">
        <f t="shared" si="3"/>
        <v>0</v>
      </c>
      <c r="L46" s="165">
        <v>0</v>
      </c>
      <c r="M46" s="165">
        <v>0</v>
      </c>
      <c r="N46" s="165">
        <v>0</v>
      </c>
      <c r="O46" s="165">
        <v>0</v>
      </c>
      <c r="P46" s="165">
        <v>0</v>
      </c>
      <c r="Q46" s="165"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165">
        <v>0</v>
      </c>
      <c r="Z46" s="165">
        <v>0</v>
      </c>
      <c r="AA46" s="165">
        <v>0</v>
      </c>
      <c r="AB46" s="165">
        <v>0</v>
      </c>
      <c r="AC46" s="165">
        <v>0</v>
      </c>
      <c r="AD46" s="165">
        <v>0</v>
      </c>
      <c r="AE46" s="165">
        <v>0</v>
      </c>
    </row>
    <row r="47" spans="1:31" ht="47.25" x14ac:dyDescent="0.25">
      <c r="A47" s="127" t="s">
        <v>821</v>
      </c>
      <c r="B47" s="229" t="s">
        <v>822</v>
      </c>
      <c r="C47" s="146"/>
      <c r="D47" s="164">
        <v>0</v>
      </c>
      <c r="E47" s="164">
        <v>0</v>
      </c>
      <c r="F47" s="164">
        <v>0</v>
      </c>
      <c r="G47" s="164">
        <v>0</v>
      </c>
      <c r="H47" s="154">
        <f t="shared" si="3"/>
        <v>0</v>
      </c>
      <c r="I47" s="154">
        <f t="shared" si="3"/>
        <v>0</v>
      </c>
      <c r="J47" s="154">
        <f t="shared" si="3"/>
        <v>0</v>
      </c>
      <c r="K47" s="166">
        <f t="shared" si="3"/>
        <v>0</v>
      </c>
      <c r="L47" s="165">
        <v>0</v>
      </c>
      <c r="M47" s="165">
        <v>0</v>
      </c>
      <c r="N47" s="165">
        <v>0</v>
      </c>
      <c r="O47" s="165">
        <v>0</v>
      </c>
      <c r="P47" s="165">
        <v>0</v>
      </c>
      <c r="Q47" s="165"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165">
        <v>0</v>
      </c>
      <c r="Z47" s="165">
        <v>0</v>
      </c>
      <c r="AA47" s="165">
        <v>0</v>
      </c>
      <c r="AB47" s="165">
        <v>0</v>
      </c>
      <c r="AC47" s="165">
        <v>0</v>
      </c>
      <c r="AD47" s="165">
        <v>0</v>
      </c>
      <c r="AE47" s="165">
        <v>0</v>
      </c>
    </row>
    <row r="48" spans="1:31" ht="141.75" x14ac:dyDescent="0.25">
      <c r="A48" s="127" t="s">
        <v>821</v>
      </c>
      <c r="B48" s="229" t="s">
        <v>823</v>
      </c>
      <c r="C48" s="146"/>
      <c r="D48" s="164">
        <v>0</v>
      </c>
      <c r="E48" s="164">
        <v>0</v>
      </c>
      <c r="F48" s="164">
        <v>0</v>
      </c>
      <c r="G48" s="164">
        <v>0</v>
      </c>
      <c r="H48" s="154">
        <f t="shared" si="3"/>
        <v>0</v>
      </c>
      <c r="I48" s="154">
        <f t="shared" si="3"/>
        <v>0</v>
      </c>
      <c r="J48" s="154">
        <f t="shared" si="3"/>
        <v>0</v>
      </c>
      <c r="K48" s="166">
        <f t="shared" si="3"/>
        <v>0</v>
      </c>
      <c r="L48" s="165">
        <v>0</v>
      </c>
      <c r="M48" s="165">
        <v>0</v>
      </c>
      <c r="N48" s="165">
        <v>0</v>
      </c>
      <c r="O48" s="165">
        <v>0</v>
      </c>
      <c r="P48" s="165">
        <v>0</v>
      </c>
      <c r="Q48" s="165">
        <v>0</v>
      </c>
      <c r="R48" s="165">
        <v>0</v>
      </c>
      <c r="S48" s="165">
        <v>0</v>
      </c>
      <c r="T48" s="165">
        <v>0</v>
      </c>
      <c r="U48" s="165">
        <v>0</v>
      </c>
      <c r="V48" s="165">
        <v>0</v>
      </c>
      <c r="W48" s="165">
        <v>0</v>
      </c>
      <c r="X48" s="165">
        <v>0</v>
      </c>
      <c r="Y48" s="165">
        <v>0</v>
      </c>
      <c r="Z48" s="165">
        <v>0</v>
      </c>
      <c r="AA48" s="165">
        <v>0</v>
      </c>
      <c r="AB48" s="165">
        <v>0</v>
      </c>
      <c r="AC48" s="165">
        <v>0</v>
      </c>
      <c r="AD48" s="165">
        <v>0</v>
      </c>
      <c r="AE48" s="165">
        <v>0</v>
      </c>
    </row>
    <row r="49" spans="1:31" ht="31.5" x14ac:dyDescent="0.25">
      <c r="A49" s="127" t="s">
        <v>821</v>
      </c>
      <c r="B49" s="124" t="s">
        <v>816</v>
      </c>
      <c r="C49" s="146"/>
      <c r="D49" s="164">
        <v>0</v>
      </c>
      <c r="E49" s="164">
        <v>0</v>
      </c>
      <c r="F49" s="164">
        <v>0</v>
      </c>
      <c r="G49" s="164">
        <v>0</v>
      </c>
      <c r="H49" s="154">
        <f t="shared" si="3"/>
        <v>0</v>
      </c>
      <c r="I49" s="154">
        <f t="shared" si="3"/>
        <v>0</v>
      </c>
      <c r="J49" s="154">
        <f t="shared" si="3"/>
        <v>0</v>
      </c>
      <c r="K49" s="166">
        <f t="shared" si="3"/>
        <v>0</v>
      </c>
      <c r="L49" s="165">
        <v>0</v>
      </c>
      <c r="M49" s="165">
        <v>0</v>
      </c>
      <c r="N49" s="165">
        <v>0</v>
      </c>
      <c r="O49" s="165">
        <v>0</v>
      </c>
      <c r="P49" s="165">
        <v>0</v>
      </c>
      <c r="Q49" s="165">
        <v>0</v>
      </c>
      <c r="R49" s="165">
        <v>0</v>
      </c>
      <c r="S49" s="165">
        <v>0</v>
      </c>
      <c r="T49" s="165">
        <v>0</v>
      </c>
      <c r="U49" s="165">
        <v>0</v>
      </c>
      <c r="V49" s="165">
        <v>0</v>
      </c>
      <c r="W49" s="165">
        <v>0</v>
      </c>
      <c r="X49" s="165">
        <v>0</v>
      </c>
      <c r="Y49" s="165">
        <v>0</v>
      </c>
      <c r="Z49" s="165">
        <v>0</v>
      </c>
      <c r="AA49" s="165">
        <v>0</v>
      </c>
      <c r="AB49" s="165">
        <v>0</v>
      </c>
      <c r="AC49" s="165">
        <v>0</v>
      </c>
      <c r="AD49" s="165">
        <v>0</v>
      </c>
      <c r="AE49" s="165">
        <v>0</v>
      </c>
    </row>
    <row r="50" spans="1:31" ht="31.5" x14ac:dyDescent="0.25">
      <c r="A50" s="127" t="s">
        <v>821</v>
      </c>
      <c r="B50" s="124" t="s">
        <v>816</v>
      </c>
      <c r="C50" s="146"/>
      <c r="D50" s="164">
        <v>0</v>
      </c>
      <c r="E50" s="164">
        <v>0</v>
      </c>
      <c r="F50" s="164">
        <v>0</v>
      </c>
      <c r="G50" s="164">
        <v>0</v>
      </c>
      <c r="H50" s="154">
        <f t="shared" si="3"/>
        <v>0</v>
      </c>
      <c r="I50" s="154">
        <f t="shared" si="3"/>
        <v>0</v>
      </c>
      <c r="J50" s="154">
        <f t="shared" si="3"/>
        <v>0</v>
      </c>
      <c r="K50" s="166">
        <f t="shared" si="3"/>
        <v>0</v>
      </c>
      <c r="L50" s="165">
        <v>0</v>
      </c>
      <c r="M50" s="165">
        <v>0</v>
      </c>
      <c r="N50" s="165">
        <v>0</v>
      </c>
      <c r="O50" s="165">
        <v>0</v>
      </c>
      <c r="P50" s="165">
        <v>0</v>
      </c>
      <c r="Q50" s="165">
        <v>0</v>
      </c>
      <c r="R50" s="165">
        <v>0</v>
      </c>
      <c r="S50" s="165">
        <v>0</v>
      </c>
      <c r="T50" s="165">
        <v>0</v>
      </c>
      <c r="U50" s="165">
        <v>0</v>
      </c>
      <c r="V50" s="165">
        <v>0</v>
      </c>
      <c r="W50" s="165">
        <v>0</v>
      </c>
      <c r="X50" s="165">
        <v>0</v>
      </c>
      <c r="Y50" s="165">
        <v>0</v>
      </c>
      <c r="Z50" s="165">
        <v>0</v>
      </c>
      <c r="AA50" s="165">
        <v>0</v>
      </c>
      <c r="AB50" s="165">
        <v>0</v>
      </c>
      <c r="AC50" s="165">
        <v>0</v>
      </c>
      <c r="AD50" s="165">
        <v>0</v>
      </c>
      <c r="AE50" s="165">
        <v>0</v>
      </c>
    </row>
    <row r="51" spans="1:31" ht="15.75" x14ac:dyDescent="0.25">
      <c r="A51" s="127" t="s">
        <v>755</v>
      </c>
      <c r="B51" s="229" t="s">
        <v>755</v>
      </c>
      <c r="C51" s="146"/>
      <c r="D51" s="164">
        <v>0</v>
      </c>
      <c r="E51" s="164">
        <v>0</v>
      </c>
      <c r="F51" s="164">
        <v>0</v>
      </c>
      <c r="G51" s="164">
        <v>0</v>
      </c>
      <c r="H51" s="154">
        <f t="shared" si="3"/>
        <v>0</v>
      </c>
      <c r="I51" s="154">
        <f t="shared" si="3"/>
        <v>0</v>
      </c>
      <c r="J51" s="154">
        <f t="shared" si="3"/>
        <v>0</v>
      </c>
      <c r="K51" s="166">
        <f t="shared" si="3"/>
        <v>0</v>
      </c>
      <c r="L51" s="165">
        <v>0</v>
      </c>
      <c r="M51" s="165">
        <v>0</v>
      </c>
      <c r="N51" s="165">
        <v>0</v>
      </c>
      <c r="O51" s="165">
        <v>0</v>
      </c>
      <c r="P51" s="165">
        <v>0</v>
      </c>
      <c r="Q51" s="165">
        <v>0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0</v>
      </c>
      <c r="X51" s="165">
        <v>0</v>
      </c>
      <c r="Y51" s="165">
        <v>0</v>
      </c>
      <c r="Z51" s="165">
        <v>0</v>
      </c>
      <c r="AA51" s="165">
        <v>0</v>
      </c>
      <c r="AB51" s="165">
        <v>0</v>
      </c>
      <c r="AC51" s="165">
        <v>0</v>
      </c>
      <c r="AD51" s="165">
        <v>0</v>
      </c>
      <c r="AE51" s="165">
        <v>0</v>
      </c>
    </row>
    <row r="52" spans="1:31" ht="110.25" x14ac:dyDescent="0.25">
      <c r="A52" s="127" t="s">
        <v>821</v>
      </c>
      <c r="B52" s="229" t="s">
        <v>824</v>
      </c>
      <c r="C52" s="146"/>
      <c r="D52" s="164">
        <v>0</v>
      </c>
      <c r="E52" s="164">
        <v>0</v>
      </c>
      <c r="F52" s="164">
        <v>0</v>
      </c>
      <c r="G52" s="164">
        <v>0</v>
      </c>
      <c r="H52" s="154">
        <f t="shared" si="3"/>
        <v>0</v>
      </c>
      <c r="I52" s="154">
        <f t="shared" si="3"/>
        <v>0</v>
      </c>
      <c r="J52" s="154">
        <f t="shared" si="3"/>
        <v>0</v>
      </c>
      <c r="K52" s="166">
        <f t="shared" si="3"/>
        <v>0</v>
      </c>
      <c r="L52" s="165">
        <v>0</v>
      </c>
      <c r="M52" s="165">
        <v>0</v>
      </c>
      <c r="N52" s="165">
        <v>0</v>
      </c>
      <c r="O52" s="165">
        <v>0</v>
      </c>
      <c r="P52" s="165">
        <v>0</v>
      </c>
      <c r="Q52" s="165">
        <v>0</v>
      </c>
      <c r="R52" s="165">
        <v>0</v>
      </c>
      <c r="S52" s="165">
        <v>0</v>
      </c>
      <c r="T52" s="165">
        <v>0</v>
      </c>
      <c r="U52" s="165">
        <v>0</v>
      </c>
      <c r="V52" s="165">
        <v>0</v>
      </c>
      <c r="W52" s="165">
        <v>0</v>
      </c>
      <c r="X52" s="165">
        <v>0</v>
      </c>
      <c r="Y52" s="165">
        <v>0</v>
      </c>
      <c r="Z52" s="165">
        <v>0</v>
      </c>
      <c r="AA52" s="165">
        <v>0</v>
      </c>
      <c r="AB52" s="165">
        <v>0</v>
      </c>
      <c r="AC52" s="165">
        <v>0</v>
      </c>
      <c r="AD52" s="165">
        <v>0</v>
      </c>
      <c r="AE52" s="165">
        <v>0</v>
      </c>
    </row>
    <row r="53" spans="1:31" ht="31.5" x14ac:dyDescent="0.25">
      <c r="A53" s="127" t="s">
        <v>821</v>
      </c>
      <c r="B53" s="124" t="s">
        <v>816</v>
      </c>
      <c r="C53" s="146"/>
      <c r="D53" s="164">
        <v>0</v>
      </c>
      <c r="E53" s="164">
        <v>0</v>
      </c>
      <c r="F53" s="164">
        <v>0</v>
      </c>
      <c r="G53" s="164">
        <v>0</v>
      </c>
      <c r="H53" s="154">
        <f t="shared" si="3"/>
        <v>0</v>
      </c>
      <c r="I53" s="154">
        <f t="shared" si="3"/>
        <v>0</v>
      </c>
      <c r="J53" s="154">
        <f t="shared" si="3"/>
        <v>0</v>
      </c>
      <c r="K53" s="166">
        <f t="shared" si="3"/>
        <v>0</v>
      </c>
      <c r="L53" s="165">
        <v>0</v>
      </c>
      <c r="M53" s="165">
        <v>0</v>
      </c>
      <c r="N53" s="165">
        <v>0</v>
      </c>
      <c r="O53" s="165">
        <v>0</v>
      </c>
      <c r="P53" s="165">
        <v>0</v>
      </c>
      <c r="Q53" s="165"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165">
        <v>0</v>
      </c>
      <c r="Y53" s="165">
        <v>0</v>
      </c>
      <c r="Z53" s="165">
        <v>0</v>
      </c>
      <c r="AA53" s="165">
        <v>0</v>
      </c>
      <c r="AB53" s="165">
        <v>0</v>
      </c>
      <c r="AC53" s="165">
        <v>0</v>
      </c>
      <c r="AD53" s="165">
        <v>0</v>
      </c>
      <c r="AE53" s="165">
        <v>0</v>
      </c>
    </row>
    <row r="54" spans="1:31" ht="31.5" x14ac:dyDescent="0.25">
      <c r="A54" s="127" t="s">
        <v>821</v>
      </c>
      <c r="B54" s="124" t="s">
        <v>816</v>
      </c>
      <c r="C54" s="146"/>
      <c r="D54" s="164">
        <v>0</v>
      </c>
      <c r="E54" s="164">
        <v>0</v>
      </c>
      <c r="F54" s="164">
        <v>0</v>
      </c>
      <c r="G54" s="164">
        <v>0</v>
      </c>
      <c r="H54" s="154">
        <f t="shared" si="3"/>
        <v>0</v>
      </c>
      <c r="I54" s="154">
        <f t="shared" si="3"/>
        <v>0</v>
      </c>
      <c r="J54" s="154">
        <f t="shared" si="3"/>
        <v>0</v>
      </c>
      <c r="K54" s="166">
        <f t="shared" si="3"/>
        <v>0</v>
      </c>
      <c r="L54" s="165">
        <v>0</v>
      </c>
      <c r="M54" s="165">
        <v>0</v>
      </c>
      <c r="N54" s="165">
        <v>0</v>
      </c>
      <c r="O54" s="165">
        <v>0</v>
      </c>
      <c r="P54" s="165">
        <v>0</v>
      </c>
      <c r="Q54" s="165">
        <v>0</v>
      </c>
      <c r="R54" s="165">
        <v>0</v>
      </c>
      <c r="S54" s="165">
        <v>0</v>
      </c>
      <c r="T54" s="165">
        <v>0</v>
      </c>
      <c r="U54" s="165">
        <v>0</v>
      </c>
      <c r="V54" s="165">
        <v>0</v>
      </c>
      <c r="W54" s="165">
        <v>0</v>
      </c>
      <c r="X54" s="165">
        <v>0</v>
      </c>
      <c r="Y54" s="165">
        <v>0</v>
      </c>
      <c r="Z54" s="165">
        <v>0</v>
      </c>
      <c r="AA54" s="165">
        <v>0</v>
      </c>
      <c r="AB54" s="165">
        <v>0</v>
      </c>
      <c r="AC54" s="165">
        <v>0</v>
      </c>
      <c r="AD54" s="165">
        <v>0</v>
      </c>
      <c r="AE54" s="165">
        <v>0</v>
      </c>
    </row>
    <row r="55" spans="1:31" ht="15.75" x14ac:dyDescent="0.25">
      <c r="A55" s="127" t="s">
        <v>755</v>
      </c>
      <c r="B55" s="229" t="s">
        <v>755</v>
      </c>
      <c r="C55" s="146"/>
      <c r="D55" s="164">
        <v>0</v>
      </c>
      <c r="E55" s="164">
        <v>0</v>
      </c>
      <c r="F55" s="164">
        <v>0</v>
      </c>
      <c r="G55" s="164">
        <v>0</v>
      </c>
      <c r="H55" s="154">
        <f t="shared" si="3"/>
        <v>0</v>
      </c>
      <c r="I55" s="154">
        <f t="shared" si="3"/>
        <v>0</v>
      </c>
      <c r="J55" s="154">
        <f t="shared" si="3"/>
        <v>0</v>
      </c>
      <c r="K55" s="166">
        <f t="shared" si="3"/>
        <v>0</v>
      </c>
      <c r="L55" s="165">
        <v>0</v>
      </c>
      <c r="M55" s="165">
        <v>0</v>
      </c>
      <c r="N55" s="165">
        <v>0</v>
      </c>
      <c r="O55" s="165">
        <v>0</v>
      </c>
      <c r="P55" s="165">
        <v>0</v>
      </c>
      <c r="Q55" s="165"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165">
        <v>0</v>
      </c>
      <c r="Y55" s="165">
        <v>0</v>
      </c>
      <c r="Z55" s="165">
        <v>0</v>
      </c>
      <c r="AA55" s="165">
        <v>0</v>
      </c>
      <c r="AB55" s="165">
        <v>0</v>
      </c>
      <c r="AC55" s="165">
        <v>0</v>
      </c>
      <c r="AD55" s="165">
        <v>0</v>
      </c>
      <c r="AE55" s="165">
        <v>0</v>
      </c>
    </row>
    <row r="56" spans="1:31" ht="126" x14ac:dyDescent="0.25">
      <c r="A56" s="127" t="s">
        <v>821</v>
      </c>
      <c r="B56" s="229" t="s">
        <v>825</v>
      </c>
      <c r="C56" s="146"/>
      <c r="D56" s="164">
        <v>0</v>
      </c>
      <c r="E56" s="164">
        <v>0</v>
      </c>
      <c r="F56" s="164">
        <v>0</v>
      </c>
      <c r="G56" s="164">
        <v>0</v>
      </c>
      <c r="H56" s="154">
        <f t="shared" si="3"/>
        <v>0</v>
      </c>
      <c r="I56" s="154">
        <f t="shared" si="3"/>
        <v>0</v>
      </c>
      <c r="J56" s="154">
        <f t="shared" si="3"/>
        <v>0</v>
      </c>
      <c r="K56" s="166">
        <f t="shared" si="3"/>
        <v>0</v>
      </c>
      <c r="L56" s="165">
        <v>0</v>
      </c>
      <c r="M56" s="165">
        <v>0</v>
      </c>
      <c r="N56" s="165">
        <v>0</v>
      </c>
      <c r="O56" s="165">
        <v>0</v>
      </c>
      <c r="P56" s="165">
        <v>0</v>
      </c>
      <c r="Q56" s="165"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165">
        <v>0</v>
      </c>
      <c r="Y56" s="165">
        <v>0</v>
      </c>
      <c r="Z56" s="165">
        <v>0</v>
      </c>
      <c r="AA56" s="165">
        <v>0</v>
      </c>
      <c r="AB56" s="165">
        <v>0</v>
      </c>
      <c r="AC56" s="165">
        <v>0</v>
      </c>
      <c r="AD56" s="165">
        <v>0</v>
      </c>
      <c r="AE56" s="165">
        <v>0</v>
      </c>
    </row>
    <row r="57" spans="1:31" ht="31.5" x14ac:dyDescent="0.25">
      <c r="A57" s="127" t="s">
        <v>821</v>
      </c>
      <c r="B57" s="124" t="s">
        <v>816</v>
      </c>
      <c r="C57" s="146"/>
      <c r="D57" s="164">
        <v>0</v>
      </c>
      <c r="E57" s="164">
        <v>0</v>
      </c>
      <c r="F57" s="164">
        <v>0</v>
      </c>
      <c r="G57" s="164">
        <v>0</v>
      </c>
      <c r="H57" s="154">
        <f t="shared" si="3"/>
        <v>0</v>
      </c>
      <c r="I57" s="154">
        <f t="shared" si="3"/>
        <v>0</v>
      </c>
      <c r="J57" s="154">
        <f t="shared" si="3"/>
        <v>0</v>
      </c>
      <c r="K57" s="166">
        <f t="shared" si="3"/>
        <v>0</v>
      </c>
      <c r="L57" s="165">
        <v>0</v>
      </c>
      <c r="M57" s="165">
        <v>0</v>
      </c>
      <c r="N57" s="165">
        <v>0</v>
      </c>
      <c r="O57" s="165">
        <v>0</v>
      </c>
      <c r="P57" s="165">
        <v>0</v>
      </c>
      <c r="Q57" s="165">
        <v>0</v>
      </c>
      <c r="R57" s="165">
        <v>0</v>
      </c>
      <c r="S57" s="165">
        <v>0</v>
      </c>
      <c r="T57" s="165">
        <v>0</v>
      </c>
      <c r="U57" s="165">
        <v>0</v>
      </c>
      <c r="V57" s="165">
        <v>0</v>
      </c>
      <c r="W57" s="165">
        <v>0</v>
      </c>
      <c r="X57" s="165">
        <v>0</v>
      </c>
      <c r="Y57" s="165">
        <v>0</v>
      </c>
      <c r="Z57" s="165">
        <v>0</v>
      </c>
      <c r="AA57" s="165">
        <v>0</v>
      </c>
      <c r="AB57" s="165">
        <v>0</v>
      </c>
      <c r="AC57" s="165">
        <v>0</v>
      </c>
      <c r="AD57" s="165">
        <v>0</v>
      </c>
      <c r="AE57" s="165">
        <v>0</v>
      </c>
    </row>
    <row r="58" spans="1:31" ht="31.5" x14ac:dyDescent="0.25">
      <c r="A58" s="127" t="s">
        <v>821</v>
      </c>
      <c r="B58" s="124" t="s">
        <v>816</v>
      </c>
      <c r="C58" s="146"/>
      <c r="D58" s="164">
        <v>0</v>
      </c>
      <c r="E58" s="164">
        <v>0</v>
      </c>
      <c r="F58" s="164">
        <v>0</v>
      </c>
      <c r="G58" s="164">
        <v>0</v>
      </c>
      <c r="H58" s="154">
        <f t="shared" ref="H58:K73" si="4">H191</f>
        <v>0</v>
      </c>
      <c r="I58" s="154">
        <f t="shared" si="4"/>
        <v>0</v>
      </c>
      <c r="J58" s="154">
        <f t="shared" si="4"/>
        <v>0</v>
      </c>
      <c r="K58" s="166">
        <f t="shared" si="4"/>
        <v>0</v>
      </c>
      <c r="L58" s="165">
        <v>0</v>
      </c>
      <c r="M58" s="165">
        <v>0</v>
      </c>
      <c r="N58" s="165">
        <v>0</v>
      </c>
      <c r="O58" s="165">
        <v>0</v>
      </c>
      <c r="P58" s="165">
        <v>0</v>
      </c>
      <c r="Q58" s="165"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165">
        <v>0</v>
      </c>
      <c r="Y58" s="165">
        <v>0</v>
      </c>
      <c r="Z58" s="165">
        <v>0</v>
      </c>
      <c r="AA58" s="165">
        <v>0</v>
      </c>
      <c r="AB58" s="165">
        <v>0</v>
      </c>
      <c r="AC58" s="165">
        <v>0</v>
      </c>
      <c r="AD58" s="165">
        <v>0</v>
      </c>
      <c r="AE58" s="165">
        <v>0</v>
      </c>
    </row>
    <row r="59" spans="1:31" ht="15.75" x14ac:dyDescent="0.25">
      <c r="A59" s="127" t="s">
        <v>755</v>
      </c>
      <c r="B59" s="229" t="s">
        <v>755</v>
      </c>
      <c r="C59" s="146"/>
      <c r="D59" s="164">
        <v>0</v>
      </c>
      <c r="E59" s="164">
        <v>0</v>
      </c>
      <c r="F59" s="164">
        <v>0</v>
      </c>
      <c r="G59" s="164">
        <v>0</v>
      </c>
      <c r="H59" s="154">
        <f t="shared" si="4"/>
        <v>0</v>
      </c>
      <c r="I59" s="154">
        <f t="shared" si="4"/>
        <v>0</v>
      </c>
      <c r="J59" s="154">
        <f t="shared" si="4"/>
        <v>0</v>
      </c>
      <c r="K59" s="166">
        <f t="shared" si="4"/>
        <v>0</v>
      </c>
      <c r="L59" s="165">
        <v>0</v>
      </c>
      <c r="M59" s="165">
        <v>0</v>
      </c>
      <c r="N59" s="165">
        <v>0</v>
      </c>
      <c r="O59" s="165">
        <v>0</v>
      </c>
      <c r="P59" s="165">
        <v>0</v>
      </c>
      <c r="Q59" s="165"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165">
        <v>0</v>
      </c>
      <c r="Y59" s="165">
        <v>0</v>
      </c>
      <c r="Z59" s="165">
        <v>0</v>
      </c>
      <c r="AA59" s="165">
        <v>0</v>
      </c>
      <c r="AB59" s="165">
        <v>0</v>
      </c>
      <c r="AC59" s="165">
        <v>0</v>
      </c>
      <c r="AD59" s="165">
        <v>0</v>
      </c>
      <c r="AE59" s="165">
        <v>0</v>
      </c>
    </row>
    <row r="60" spans="1:31" ht="47.25" x14ac:dyDescent="0.25">
      <c r="A60" s="127" t="s">
        <v>826</v>
      </c>
      <c r="B60" s="229" t="s">
        <v>822</v>
      </c>
      <c r="C60" s="146"/>
      <c r="D60" s="164">
        <v>0</v>
      </c>
      <c r="E60" s="164">
        <v>0</v>
      </c>
      <c r="F60" s="164">
        <v>0</v>
      </c>
      <c r="G60" s="164">
        <v>0</v>
      </c>
      <c r="H60" s="154">
        <f t="shared" si="4"/>
        <v>0</v>
      </c>
      <c r="I60" s="154">
        <f t="shared" si="4"/>
        <v>0</v>
      </c>
      <c r="J60" s="154">
        <f t="shared" si="4"/>
        <v>0</v>
      </c>
      <c r="K60" s="166">
        <f t="shared" si="4"/>
        <v>0</v>
      </c>
      <c r="L60" s="165">
        <v>0</v>
      </c>
      <c r="M60" s="165">
        <v>0</v>
      </c>
      <c r="N60" s="165">
        <v>0</v>
      </c>
      <c r="O60" s="165">
        <v>0</v>
      </c>
      <c r="P60" s="165">
        <v>0</v>
      </c>
      <c r="Q60" s="165">
        <v>0</v>
      </c>
      <c r="R60" s="165">
        <v>0</v>
      </c>
      <c r="S60" s="165">
        <v>0</v>
      </c>
      <c r="T60" s="165">
        <v>0</v>
      </c>
      <c r="U60" s="165">
        <v>0</v>
      </c>
      <c r="V60" s="165">
        <v>0</v>
      </c>
      <c r="W60" s="165">
        <v>0</v>
      </c>
      <c r="X60" s="165">
        <v>0</v>
      </c>
      <c r="Y60" s="165">
        <v>0</v>
      </c>
      <c r="Z60" s="165">
        <v>0</v>
      </c>
      <c r="AA60" s="165">
        <v>0</v>
      </c>
      <c r="AB60" s="165">
        <v>0</v>
      </c>
      <c r="AC60" s="165">
        <v>0</v>
      </c>
      <c r="AD60" s="165">
        <v>0</v>
      </c>
      <c r="AE60" s="165">
        <v>0</v>
      </c>
    </row>
    <row r="61" spans="1:31" ht="141.75" x14ac:dyDescent="0.25">
      <c r="A61" s="127" t="s">
        <v>826</v>
      </c>
      <c r="B61" s="229" t="s">
        <v>823</v>
      </c>
      <c r="C61" s="146"/>
      <c r="D61" s="164">
        <v>0</v>
      </c>
      <c r="E61" s="164">
        <v>0</v>
      </c>
      <c r="F61" s="164">
        <v>0</v>
      </c>
      <c r="G61" s="164">
        <v>0</v>
      </c>
      <c r="H61" s="154">
        <f t="shared" si="4"/>
        <v>0</v>
      </c>
      <c r="I61" s="154">
        <f t="shared" si="4"/>
        <v>0</v>
      </c>
      <c r="J61" s="154">
        <f t="shared" si="4"/>
        <v>0</v>
      </c>
      <c r="K61" s="166">
        <f t="shared" si="4"/>
        <v>0</v>
      </c>
      <c r="L61" s="165">
        <v>0</v>
      </c>
      <c r="M61" s="165">
        <v>0</v>
      </c>
      <c r="N61" s="165">
        <v>0</v>
      </c>
      <c r="O61" s="165">
        <v>0</v>
      </c>
      <c r="P61" s="165">
        <v>0</v>
      </c>
      <c r="Q61" s="165">
        <v>0</v>
      </c>
      <c r="R61" s="165">
        <v>0</v>
      </c>
      <c r="S61" s="165">
        <v>0</v>
      </c>
      <c r="T61" s="165">
        <v>0</v>
      </c>
      <c r="U61" s="165">
        <v>0</v>
      </c>
      <c r="V61" s="165">
        <v>0</v>
      </c>
      <c r="W61" s="165">
        <v>0</v>
      </c>
      <c r="X61" s="165">
        <v>0</v>
      </c>
      <c r="Y61" s="165">
        <v>0</v>
      </c>
      <c r="Z61" s="165">
        <v>0</v>
      </c>
      <c r="AA61" s="165">
        <v>0</v>
      </c>
      <c r="AB61" s="165">
        <v>0</v>
      </c>
      <c r="AC61" s="165">
        <v>0</v>
      </c>
      <c r="AD61" s="165">
        <v>0</v>
      </c>
      <c r="AE61" s="165">
        <v>0</v>
      </c>
    </row>
    <row r="62" spans="1:31" ht="31.5" x14ac:dyDescent="0.25">
      <c r="A62" s="127" t="s">
        <v>826</v>
      </c>
      <c r="B62" s="124" t="s">
        <v>816</v>
      </c>
      <c r="C62" s="146"/>
      <c r="D62" s="164">
        <v>0</v>
      </c>
      <c r="E62" s="164">
        <v>0</v>
      </c>
      <c r="F62" s="164">
        <v>0</v>
      </c>
      <c r="G62" s="164">
        <v>0</v>
      </c>
      <c r="H62" s="154">
        <f t="shared" si="4"/>
        <v>0</v>
      </c>
      <c r="I62" s="154">
        <f t="shared" si="4"/>
        <v>0</v>
      </c>
      <c r="J62" s="154">
        <f t="shared" si="4"/>
        <v>0</v>
      </c>
      <c r="K62" s="166">
        <f t="shared" si="4"/>
        <v>0</v>
      </c>
      <c r="L62" s="165">
        <v>0</v>
      </c>
      <c r="M62" s="165">
        <v>0</v>
      </c>
      <c r="N62" s="165">
        <v>0</v>
      </c>
      <c r="O62" s="165">
        <v>0</v>
      </c>
      <c r="P62" s="165">
        <v>0</v>
      </c>
      <c r="Q62" s="165">
        <v>0</v>
      </c>
      <c r="R62" s="165">
        <v>0</v>
      </c>
      <c r="S62" s="165">
        <v>0</v>
      </c>
      <c r="T62" s="165">
        <v>0</v>
      </c>
      <c r="U62" s="165">
        <v>0</v>
      </c>
      <c r="V62" s="165">
        <v>0</v>
      </c>
      <c r="W62" s="165">
        <v>0</v>
      </c>
      <c r="X62" s="165">
        <v>0</v>
      </c>
      <c r="Y62" s="165">
        <v>0</v>
      </c>
      <c r="Z62" s="165">
        <v>0</v>
      </c>
      <c r="AA62" s="165">
        <v>0</v>
      </c>
      <c r="AB62" s="165">
        <v>0</v>
      </c>
      <c r="AC62" s="165">
        <v>0</v>
      </c>
      <c r="AD62" s="165">
        <v>0</v>
      </c>
      <c r="AE62" s="165">
        <v>0</v>
      </c>
    </row>
    <row r="63" spans="1:31" ht="31.5" x14ac:dyDescent="0.25">
      <c r="A63" s="127" t="s">
        <v>826</v>
      </c>
      <c r="B63" s="124" t="s">
        <v>816</v>
      </c>
      <c r="C63" s="146"/>
      <c r="D63" s="164">
        <v>0</v>
      </c>
      <c r="E63" s="164">
        <v>0</v>
      </c>
      <c r="F63" s="164">
        <v>0</v>
      </c>
      <c r="G63" s="164">
        <v>0</v>
      </c>
      <c r="H63" s="154">
        <f t="shared" si="4"/>
        <v>0</v>
      </c>
      <c r="I63" s="154">
        <f t="shared" si="4"/>
        <v>0</v>
      </c>
      <c r="J63" s="154">
        <f t="shared" si="4"/>
        <v>0</v>
      </c>
      <c r="K63" s="166">
        <f t="shared" si="4"/>
        <v>0</v>
      </c>
      <c r="L63" s="165">
        <v>0</v>
      </c>
      <c r="M63" s="165">
        <v>0</v>
      </c>
      <c r="N63" s="165">
        <v>0</v>
      </c>
      <c r="O63" s="165">
        <v>0</v>
      </c>
      <c r="P63" s="165">
        <v>0</v>
      </c>
      <c r="Q63" s="165">
        <v>0</v>
      </c>
      <c r="R63" s="165">
        <v>0</v>
      </c>
      <c r="S63" s="165">
        <v>0</v>
      </c>
      <c r="T63" s="165">
        <v>0</v>
      </c>
      <c r="U63" s="165">
        <v>0</v>
      </c>
      <c r="V63" s="165">
        <v>0</v>
      </c>
      <c r="W63" s="165">
        <v>0</v>
      </c>
      <c r="X63" s="165">
        <v>0</v>
      </c>
      <c r="Y63" s="165">
        <v>0</v>
      </c>
      <c r="Z63" s="165">
        <v>0</v>
      </c>
      <c r="AA63" s="165">
        <v>0</v>
      </c>
      <c r="AB63" s="165">
        <v>0</v>
      </c>
      <c r="AC63" s="165">
        <v>0</v>
      </c>
      <c r="AD63" s="165">
        <v>0</v>
      </c>
      <c r="AE63" s="165">
        <v>0</v>
      </c>
    </row>
    <row r="64" spans="1:31" ht="15.75" x14ac:dyDescent="0.25">
      <c r="A64" s="127" t="s">
        <v>755</v>
      </c>
      <c r="B64" s="229" t="s">
        <v>755</v>
      </c>
      <c r="C64" s="146"/>
      <c r="D64" s="164">
        <v>0</v>
      </c>
      <c r="E64" s="164">
        <v>0</v>
      </c>
      <c r="F64" s="164">
        <v>0</v>
      </c>
      <c r="G64" s="164">
        <v>0</v>
      </c>
      <c r="H64" s="154">
        <f t="shared" si="4"/>
        <v>0</v>
      </c>
      <c r="I64" s="154">
        <f t="shared" si="4"/>
        <v>0</v>
      </c>
      <c r="J64" s="154">
        <f t="shared" si="4"/>
        <v>0</v>
      </c>
      <c r="K64" s="166">
        <f t="shared" si="4"/>
        <v>0</v>
      </c>
      <c r="L64" s="165">
        <v>0</v>
      </c>
      <c r="M64" s="165">
        <v>0</v>
      </c>
      <c r="N64" s="165">
        <v>0</v>
      </c>
      <c r="O64" s="165">
        <v>0</v>
      </c>
      <c r="P64" s="165">
        <v>0</v>
      </c>
      <c r="Q64" s="165">
        <v>0</v>
      </c>
      <c r="R64" s="165">
        <v>0</v>
      </c>
      <c r="S64" s="165">
        <v>0</v>
      </c>
      <c r="T64" s="165">
        <v>0</v>
      </c>
      <c r="U64" s="165">
        <v>0</v>
      </c>
      <c r="V64" s="165">
        <v>0</v>
      </c>
      <c r="W64" s="165">
        <v>0</v>
      </c>
      <c r="X64" s="165">
        <v>0</v>
      </c>
      <c r="Y64" s="165">
        <v>0</v>
      </c>
      <c r="Z64" s="165">
        <v>0</v>
      </c>
      <c r="AA64" s="165">
        <v>0</v>
      </c>
      <c r="AB64" s="165">
        <v>0</v>
      </c>
      <c r="AC64" s="165">
        <v>0</v>
      </c>
      <c r="AD64" s="165">
        <v>0</v>
      </c>
      <c r="AE64" s="165">
        <v>0</v>
      </c>
    </row>
    <row r="65" spans="1:31" ht="110.25" x14ac:dyDescent="0.25">
      <c r="A65" s="127" t="s">
        <v>826</v>
      </c>
      <c r="B65" s="229" t="s">
        <v>824</v>
      </c>
      <c r="C65" s="146"/>
      <c r="D65" s="164">
        <v>0</v>
      </c>
      <c r="E65" s="164">
        <v>0</v>
      </c>
      <c r="F65" s="164">
        <v>0</v>
      </c>
      <c r="G65" s="164">
        <v>0</v>
      </c>
      <c r="H65" s="154">
        <f t="shared" si="4"/>
        <v>0</v>
      </c>
      <c r="I65" s="154">
        <f t="shared" si="4"/>
        <v>0</v>
      </c>
      <c r="J65" s="154">
        <f t="shared" si="4"/>
        <v>0</v>
      </c>
      <c r="K65" s="166">
        <f t="shared" si="4"/>
        <v>0</v>
      </c>
      <c r="L65" s="165">
        <v>0</v>
      </c>
      <c r="M65" s="165">
        <v>0</v>
      </c>
      <c r="N65" s="165">
        <v>0</v>
      </c>
      <c r="O65" s="165">
        <v>0</v>
      </c>
      <c r="P65" s="165">
        <v>0</v>
      </c>
      <c r="Q65" s="165">
        <v>0</v>
      </c>
      <c r="R65" s="165">
        <v>0</v>
      </c>
      <c r="S65" s="165">
        <v>0</v>
      </c>
      <c r="T65" s="165">
        <v>0</v>
      </c>
      <c r="U65" s="165">
        <v>0</v>
      </c>
      <c r="V65" s="165">
        <v>0</v>
      </c>
      <c r="W65" s="165">
        <v>0</v>
      </c>
      <c r="X65" s="165">
        <v>0</v>
      </c>
      <c r="Y65" s="165">
        <v>0</v>
      </c>
      <c r="Z65" s="165">
        <v>0</v>
      </c>
      <c r="AA65" s="165">
        <v>0</v>
      </c>
      <c r="AB65" s="165">
        <v>0</v>
      </c>
      <c r="AC65" s="165">
        <v>0</v>
      </c>
      <c r="AD65" s="165">
        <v>0</v>
      </c>
      <c r="AE65" s="165">
        <v>0</v>
      </c>
    </row>
    <row r="66" spans="1:31" ht="31.5" x14ac:dyDescent="0.25">
      <c r="A66" s="127" t="s">
        <v>826</v>
      </c>
      <c r="B66" s="124" t="s">
        <v>816</v>
      </c>
      <c r="C66" s="146"/>
      <c r="D66" s="164">
        <v>0</v>
      </c>
      <c r="E66" s="164">
        <v>0</v>
      </c>
      <c r="F66" s="164">
        <v>0</v>
      </c>
      <c r="G66" s="164">
        <v>0</v>
      </c>
      <c r="H66" s="154">
        <f t="shared" si="4"/>
        <v>0</v>
      </c>
      <c r="I66" s="154">
        <f t="shared" si="4"/>
        <v>0</v>
      </c>
      <c r="J66" s="154">
        <f t="shared" si="4"/>
        <v>0</v>
      </c>
      <c r="K66" s="166">
        <f t="shared" si="4"/>
        <v>0</v>
      </c>
      <c r="L66" s="165">
        <v>0</v>
      </c>
      <c r="M66" s="165">
        <v>0</v>
      </c>
      <c r="N66" s="165">
        <v>0</v>
      </c>
      <c r="O66" s="165">
        <v>0</v>
      </c>
      <c r="P66" s="165">
        <v>0</v>
      </c>
      <c r="Q66" s="165">
        <v>0</v>
      </c>
      <c r="R66" s="165">
        <v>0</v>
      </c>
      <c r="S66" s="165">
        <v>0</v>
      </c>
      <c r="T66" s="165">
        <v>0</v>
      </c>
      <c r="U66" s="165">
        <v>0</v>
      </c>
      <c r="V66" s="165">
        <v>0</v>
      </c>
      <c r="W66" s="165">
        <v>0</v>
      </c>
      <c r="X66" s="165">
        <v>0</v>
      </c>
      <c r="Y66" s="165">
        <v>0</v>
      </c>
      <c r="Z66" s="165">
        <v>0</v>
      </c>
      <c r="AA66" s="165">
        <v>0</v>
      </c>
      <c r="AB66" s="165">
        <v>0</v>
      </c>
      <c r="AC66" s="165">
        <v>0</v>
      </c>
      <c r="AD66" s="165">
        <v>0</v>
      </c>
      <c r="AE66" s="165">
        <v>0</v>
      </c>
    </row>
    <row r="67" spans="1:31" ht="31.5" x14ac:dyDescent="0.25">
      <c r="A67" s="127" t="s">
        <v>826</v>
      </c>
      <c r="B67" s="124" t="s">
        <v>816</v>
      </c>
      <c r="C67" s="146"/>
      <c r="D67" s="164">
        <v>0</v>
      </c>
      <c r="E67" s="164">
        <v>0</v>
      </c>
      <c r="F67" s="164">
        <v>0</v>
      </c>
      <c r="G67" s="164">
        <v>0</v>
      </c>
      <c r="H67" s="154">
        <f t="shared" si="4"/>
        <v>0</v>
      </c>
      <c r="I67" s="154">
        <f t="shared" si="4"/>
        <v>0</v>
      </c>
      <c r="J67" s="154">
        <f t="shared" si="4"/>
        <v>0</v>
      </c>
      <c r="K67" s="166">
        <f t="shared" si="4"/>
        <v>0</v>
      </c>
      <c r="L67" s="165">
        <v>0</v>
      </c>
      <c r="M67" s="165">
        <v>0</v>
      </c>
      <c r="N67" s="165">
        <v>0</v>
      </c>
      <c r="O67" s="165">
        <v>0</v>
      </c>
      <c r="P67" s="165">
        <v>0</v>
      </c>
      <c r="Q67" s="165">
        <v>0</v>
      </c>
      <c r="R67" s="165">
        <v>0</v>
      </c>
      <c r="S67" s="165">
        <v>0</v>
      </c>
      <c r="T67" s="165">
        <v>0</v>
      </c>
      <c r="U67" s="165">
        <v>0</v>
      </c>
      <c r="V67" s="165">
        <v>0</v>
      </c>
      <c r="W67" s="165">
        <v>0</v>
      </c>
      <c r="X67" s="165">
        <v>0</v>
      </c>
      <c r="Y67" s="165">
        <v>0</v>
      </c>
      <c r="Z67" s="165">
        <v>0</v>
      </c>
      <c r="AA67" s="165">
        <v>0</v>
      </c>
      <c r="AB67" s="165">
        <v>0</v>
      </c>
      <c r="AC67" s="165">
        <v>0</v>
      </c>
      <c r="AD67" s="165">
        <v>0</v>
      </c>
      <c r="AE67" s="165">
        <v>0</v>
      </c>
    </row>
    <row r="68" spans="1:31" ht="15.75" x14ac:dyDescent="0.25">
      <c r="A68" s="127" t="s">
        <v>755</v>
      </c>
      <c r="B68" s="229" t="s">
        <v>755</v>
      </c>
      <c r="C68" s="146"/>
      <c r="D68" s="164">
        <v>0</v>
      </c>
      <c r="E68" s="164">
        <v>0</v>
      </c>
      <c r="F68" s="164">
        <v>0</v>
      </c>
      <c r="G68" s="164">
        <v>0</v>
      </c>
      <c r="H68" s="154">
        <f t="shared" si="4"/>
        <v>0</v>
      </c>
      <c r="I68" s="154">
        <f t="shared" si="4"/>
        <v>0</v>
      </c>
      <c r="J68" s="154">
        <f t="shared" si="4"/>
        <v>0</v>
      </c>
      <c r="K68" s="166">
        <f t="shared" si="4"/>
        <v>0</v>
      </c>
      <c r="L68" s="165">
        <v>0</v>
      </c>
      <c r="M68" s="165">
        <v>0</v>
      </c>
      <c r="N68" s="165">
        <v>0</v>
      </c>
      <c r="O68" s="165">
        <v>0</v>
      </c>
      <c r="P68" s="165">
        <v>0</v>
      </c>
      <c r="Q68" s="165">
        <v>0</v>
      </c>
      <c r="R68" s="165">
        <v>0</v>
      </c>
      <c r="S68" s="165">
        <v>0</v>
      </c>
      <c r="T68" s="165">
        <v>0</v>
      </c>
      <c r="U68" s="165">
        <v>0</v>
      </c>
      <c r="V68" s="165">
        <v>0</v>
      </c>
      <c r="W68" s="165">
        <v>0</v>
      </c>
      <c r="X68" s="165">
        <v>0</v>
      </c>
      <c r="Y68" s="165">
        <v>0</v>
      </c>
      <c r="Z68" s="165">
        <v>0</v>
      </c>
      <c r="AA68" s="165">
        <v>0</v>
      </c>
      <c r="AB68" s="165">
        <v>0</v>
      </c>
      <c r="AC68" s="165">
        <v>0</v>
      </c>
      <c r="AD68" s="165">
        <v>0</v>
      </c>
      <c r="AE68" s="165">
        <v>0</v>
      </c>
    </row>
    <row r="69" spans="1:31" ht="126" x14ac:dyDescent="0.25">
      <c r="A69" s="127" t="s">
        <v>826</v>
      </c>
      <c r="B69" s="229" t="s">
        <v>827</v>
      </c>
      <c r="C69" s="146"/>
      <c r="D69" s="164">
        <v>0</v>
      </c>
      <c r="E69" s="164">
        <v>0</v>
      </c>
      <c r="F69" s="164">
        <v>0</v>
      </c>
      <c r="G69" s="164">
        <v>0</v>
      </c>
      <c r="H69" s="154">
        <f t="shared" si="4"/>
        <v>0</v>
      </c>
      <c r="I69" s="154">
        <f t="shared" si="4"/>
        <v>0</v>
      </c>
      <c r="J69" s="154">
        <f t="shared" si="4"/>
        <v>0</v>
      </c>
      <c r="K69" s="166">
        <f t="shared" si="4"/>
        <v>0</v>
      </c>
      <c r="L69" s="165">
        <v>0</v>
      </c>
      <c r="M69" s="165">
        <v>0</v>
      </c>
      <c r="N69" s="165">
        <v>0</v>
      </c>
      <c r="O69" s="165">
        <v>0</v>
      </c>
      <c r="P69" s="165">
        <v>0</v>
      </c>
      <c r="Q69" s="165"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165">
        <v>0</v>
      </c>
      <c r="Z69" s="165">
        <v>0</v>
      </c>
      <c r="AA69" s="165">
        <v>0</v>
      </c>
      <c r="AB69" s="165">
        <v>0</v>
      </c>
      <c r="AC69" s="165">
        <v>0</v>
      </c>
      <c r="AD69" s="165">
        <v>0</v>
      </c>
      <c r="AE69" s="165">
        <v>0</v>
      </c>
    </row>
    <row r="70" spans="1:31" ht="31.5" x14ac:dyDescent="0.25">
      <c r="A70" s="127" t="s">
        <v>826</v>
      </c>
      <c r="B70" s="124" t="s">
        <v>816</v>
      </c>
      <c r="C70" s="146"/>
      <c r="D70" s="164">
        <v>0</v>
      </c>
      <c r="E70" s="164">
        <v>0</v>
      </c>
      <c r="F70" s="164">
        <v>0</v>
      </c>
      <c r="G70" s="164">
        <v>0</v>
      </c>
      <c r="H70" s="154">
        <f t="shared" si="4"/>
        <v>0</v>
      </c>
      <c r="I70" s="154">
        <f t="shared" si="4"/>
        <v>0</v>
      </c>
      <c r="J70" s="154">
        <f t="shared" si="4"/>
        <v>0</v>
      </c>
      <c r="K70" s="166">
        <f t="shared" si="4"/>
        <v>0</v>
      </c>
      <c r="L70" s="165">
        <v>0</v>
      </c>
      <c r="M70" s="165">
        <v>0</v>
      </c>
      <c r="N70" s="165">
        <v>0</v>
      </c>
      <c r="O70" s="165">
        <v>0</v>
      </c>
      <c r="P70" s="165">
        <v>0</v>
      </c>
      <c r="Q70" s="165"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165">
        <v>0</v>
      </c>
      <c r="Z70" s="165">
        <v>0</v>
      </c>
      <c r="AA70" s="165">
        <v>0</v>
      </c>
      <c r="AB70" s="165">
        <v>0</v>
      </c>
      <c r="AC70" s="165">
        <v>0</v>
      </c>
      <c r="AD70" s="165">
        <v>0</v>
      </c>
      <c r="AE70" s="165">
        <v>0</v>
      </c>
    </row>
    <row r="71" spans="1:31" ht="31.5" x14ac:dyDescent="0.25">
      <c r="A71" s="127" t="s">
        <v>826</v>
      </c>
      <c r="B71" s="124" t="s">
        <v>816</v>
      </c>
      <c r="C71" s="146"/>
      <c r="D71" s="164">
        <v>0</v>
      </c>
      <c r="E71" s="164">
        <v>0</v>
      </c>
      <c r="F71" s="164">
        <v>0</v>
      </c>
      <c r="G71" s="164">
        <v>0</v>
      </c>
      <c r="H71" s="154">
        <f t="shared" si="4"/>
        <v>0</v>
      </c>
      <c r="I71" s="154">
        <f t="shared" si="4"/>
        <v>0</v>
      </c>
      <c r="J71" s="154">
        <f t="shared" si="4"/>
        <v>0</v>
      </c>
      <c r="K71" s="166">
        <f t="shared" si="4"/>
        <v>0</v>
      </c>
      <c r="L71" s="165">
        <v>0</v>
      </c>
      <c r="M71" s="165">
        <v>0</v>
      </c>
      <c r="N71" s="165">
        <v>0</v>
      </c>
      <c r="O71" s="165">
        <v>0</v>
      </c>
      <c r="P71" s="165">
        <v>0</v>
      </c>
      <c r="Q71" s="165"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165">
        <v>0</v>
      </c>
      <c r="Z71" s="165">
        <v>0</v>
      </c>
      <c r="AA71" s="165">
        <v>0</v>
      </c>
      <c r="AB71" s="165">
        <v>0</v>
      </c>
      <c r="AC71" s="165">
        <v>0</v>
      </c>
      <c r="AD71" s="165">
        <v>0</v>
      </c>
      <c r="AE71" s="165">
        <v>0</v>
      </c>
    </row>
    <row r="72" spans="1:31" ht="15.75" x14ac:dyDescent="0.25">
      <c r="A72" s="127" t="s">
        <v>755</v>
      </c>
      <c r="B72" s="229" t="s">
        <v>755</v>
      </c>
      <c r="C72" s="146"/>
      <c r="D72" s="164">
        <v>0</v>
      </c>
      <c r="E72" s="164">
        <v>0</v>
      </c>
      <c r="F72" s="164">
        <v>0</v>
      </c>
      <c r="G72" s="164">
        <v>0</v>
      </c>
      <c r="H72" s="154">
        <f t="shared" si="4"/>
        <v>0</v>
      </c>
      <c r="I72" s="154">
        <f t="shared" si="4"/>
        <v>0</v>
      </c>
      <c r="J72" s="154">
        <f t="shared" si="4"/>
        <v>0</v>
      </c>
      <c r="K72" s="166">
        <f t="shared" si="4"/>
        <v>0</v>
      </c>
      <c r="L72" s="165">
        <v>0</v>
      </c>
      <c r="M72" s="165">
        <v>0</v>
      </c>
      <c r="N72" s="165">
        <v>0</v>
      </c>
      <c r="O72" s="165">
        <v>0</v>
      </c>
      <c r="P72" s="165">
        <v>0</v>
      </c>
      <c r="Q72" s="165"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165">
        <v>0</v>
      </c>
      <c r="Z72" s="165">
        <v>0</v>
      </c>
      <c r="AA72" s="165">
        <v>0</v>
      </c>
      <c r="AB72" s="165">
        <v>0</v>
      </c>
      <c r="AC72" s="165">
        <v>0</v>
      </c>
      <c r="AD72" s="165">
        <v>0</v>
      </c>
      <c r="AE72" s="165">
        <v>0</v>
      </c>
    </row>
    <row r="73" spans="1:31" ht="94.5" x14ac:dyDescent="0.25">
      <c r="A73" s="127" t="s">
        <v>828</v>
      </c>
      <c r="B73" s="229" t="s">
        <v>829</v>
      </c>
      <c r="C73" s="146"/>
      <c r="D73" s="164">
        <v>0</v>
      </c>
      <c r="E73" s="164">
        <v>0</v>
      </c>
      <c r="F73" s="164">
        <v>0</v>
      </c>
      <c r="G73" s="164">
        <v>0</v>
      </c>
      <c r="H73" s="154">
        <f t="shared" si="4"/>
        <v>0</v>
      </c>
      <c r="I73" s="154">
        <f t="shared" si="4"/>
        <v>0</v>
      </c>
      <c r="J73" s="154">
        <f t="shared" si="4"/>
        <v>0</v>
      </c>
      <c r="K73" s="166">
        <f t="shared" si="4"/>
        <v>0</v>
      </c>
      <c r="L73" s="165">
        <v>0</v>
      </c>
      <c r="M73" s="165">
        <v>0</v>
      </c>
      <c r="N73" s="165">
        <v>0</v>
      </c>
      <c r="O73" s="165">
        <v>0</v>
      </c>
      <c r="P73" s="165">
        <v>0</v>
      </c>
      <c r="Q73" s="165"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165">
        <v>0</v>
      </c>
      <c r="Z73" s="165">
        <v>0</v>
      </c>
      <c r="AA73" s="165">
        <v>0</v>
      </c>
      <c r="AB73" s="165">
        <v>0</v>
      </c>
      <c r="AC73" s="165">
        <v>0</v>
      </c>
      <c r="AD73" s="165">
        <v>0</v>
      </c>
      <c r="AE73" s="165">
        <v>0</v>
      </c>
    </row>
    <row r="74" spans="1:31" ht="78.75" x14ac:dyDescent="0.25">
      <c r="A74" s="127" t="s">
        <v>830</v>
      </c>
      <c r="B74" s="229" t="s">
        <v>831</v>
      </c>
      <c r="C74" s="146"/>
      <c r="D74" s="164">
        <v>0</v>
      </c>
      <c r="E74" s="164">
        <v>0</v>
      </c>
      <c r="F74" s="164">
        <v>0</v>
      </c>
      <c r="G74" s="164">
        <v>0</v>
      </c>
      <c r="H74" s="154">
        <f t="shared" ref="H74:K81" si="5">H207</f>
        <v>0</v>
      </c>
      <c r="I74" s="154">
        <f t="shared" si="5"/>
        <v>0</v>
      </c>
      <c r="J74" s="154">
        <f t="shared" si="5"/>
        <v>0</v>
      </c>
      <c r="K74" s="166">
        <f t="shared" si="5"/>
        <v>0</v>
      </c>
      <c r="L74" s="165">
        <v>0</v>
      </c>
      <c r="M74" s="165">
        <v>0</v>
      </c>
      <c r="N74" s="165">
        <v>0</v>
      </c>
      <c r="O74" s="165">
        <v>0</v>
      </c>
      <c r="P74" s="165">
        <v>0</v>
      </c>
      <c r="Q74" s="165"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165">
        <v>0</v>
      </c>
      <c r="Z74" s="165">
        <v>0</v>
      </c>
      <c r="AA74" s="165">
        <v>0</v>
      </c>
      <c r="AB74" s="165">
        <v>0</v>
      </c>
      <c r="AC74" s="165">
        <v>0</v>
      </c>
      <c r="AD74" s="165">
        <v>0</v>
      </c>
      <c r="AE74" s="165">
        <v>0</v>
      </c>
    </row>
    <row r="75" spans="1:31" ht="31.5" x14ac:dyDescent="0.25">
      <c r="A75" s="127" t="s">
        <v>830</v>
      </c>
      <c r="B75" s="124" t="s">
        <v>816</v>
      </c>
      <c r="C75" s="146"/>
      <c r="D75" s="164">
        <v>0</v>
      </c>
      <c r="E75" s="164">
        <v>0</v>
      </c>
      <c r="F75" s="164">
        <v>0</v>
      </c>
      <c r="G75" s="164">
        <v>0</v>
      </c>
      <c r="H75" s="154">
        <f t="shared" si="5"/>
        <v>0</v>
      </c>
      <c r="I75" s="154">
        <f t="shared" si="5"/>
        <v>0</v>
      </c>
      <c r="J75" s="154">
        <f t="shared" si="5"/>
        <v>0</v>
      </c>
      <c r="K75" s="166">
        <f t="shared" si="5"/>
        <v>0</v>
      </c>
      <c r="L75" s="165">
        <v>0</v>
      </c>
      <c r="M75" s="165">
        <v>0</v>
      </c>
      <c r="N75" s="165">
        <v>0</v>
      </c>
      <c r="O75" s="165">
        <v>0</v>
      </c>
      <c r="P75" s="165">
        <v>0</v>
      </c>
      <c r="Q75" s="165"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165">
        <v>0</v>
      </c>
      <c r="Z75" s="165">
        <v>0</v>
      </c>
      <c r="AA75" s="165">
        <v>0</v>
      </c>
      <c r="AB75" s="165">
        <v>0</v>
      </c>
      <c r="AC75" s="165">
        <v>0</v>
      </c>
      <c r="AD75" s="165">
        <v>0</v>
      </c>
      <c r="AE75" s="165">
        <v>0</v>
      </c>
    </row>
    <row r="76" spans="1:31" ht="31.5" x14ac:dyDescent="0.25">
      <c r="A76" s="127" t="s">
        <v>830</v>
      </c>
      <c r="B76" s="124" t="s">
        <v>816</v>
      </c>
      <c r="C76" s="146"/>
      <c r="D76" s="164">
        <v>0</v>
      </c>
      <c r="E76" s="164">
        <v>0</v>
      </c>
      <c r="F76" s="164">
        <v>0</v>
      </c>
      <c r="G76" s="164">
        <v>0</v>
      </c>
      <c r="H76" s="154">
        <f t="shared" si="5"/>
        <v>0</v>
      </c>
      <c r="I76" s="154">
        <f t="shared" si="5"/>
        <v>0</v>
      </c>
      <c r="J76" s="154">
        <f t="shared" si="5"/>
        <v>0</v>
      </c>
      <c r="K76" s="166">
        <f t="shared" si="5"/>
        <v>0</v>
      </c>
      <c r="L76" s="165">
        <v>0</v>
      </c>
      <c r="M76" s="165">
        <v>0</v>
      </c>
      <c r="N76" s="165">
        <v>0</v>
      </c>
      <c r="O76" s="165">
        <v>0</v>
      </c>
      <c r="P76" s="165">
        <v>0</v>
      </c>
      <c r="Q76" s="165">
        <v>0</v>
      </c>
      <c r="R76" s="165">
        <v>0</v>
      </c>
      <c r="S76" s="165">
        <v>0</v>
      </c>
      <c r="T76" s="165">
        <v>0</v>
      </c>
      <c r="U76" s="165">
        <v>0</v>
      </c>
      <c r="V76" s="165">
        <v>0</v>
      </c>
      <c r="W76" s="165">
        <v>0</v>
      </c>
      <c r="X76" s="165">
        <v>0</v>
      </c>
      <c r="Y76" s="165">
        <v>0</v>
      </c>
      <c r="Z76" s="165">
        <v>0</v>
      </c>
      <c r="AA76" s="165">
        <v>0</v>
      </c>
      <c r="AB76" s="165">
        <v>0</v>
      </c>
      <c r="AC76" s="165">
        <v>0</v>
      </c>
      <c r="AD76" s="165">
        <v>0</v>
      </c>
      <c r="AE76" s="165">
        <v>0</v>
      </c>
    </row>
    <row r="77" spans="1:31" ht="15.75" x14ac:dyDescent="0.25">
      <c r="A77" s="127" t="s">
        <v>755</v>
      </c>
      <c r="B77" s="229" t="s">
        <v>755</v>
      </c>
      <c r="C77" s="146"/>
      <c r="D77" s="164">
        <v>0</v>
      </c>
      <c r="E77" s="164">
        <v>0</v>
      </c>
      <c r="F77" s="164">
        <v>0</v>
      </c>
      <c r="G77" s="164">
        <v>0</v>
      </c>
      <c r="H77" s="154">
        <f t="shared" si="5"/>
        <v>0</v>
      </c>
      <c r="I77" s="154">
        <f t="shared" si="5"/>
        <v>0</v>
      </c>
      <c r="J77" s="154">
        <f t="shared" si="5"/>
        <v>0</v>
      </c>
      <c r="K77" s="166">
        <f t="shared" si="5"/>
        <v>0</v>
      </c>
      <c r="L77" s="165">
        <v>0</v>
      </c>
      <c r="M77" s="165">
        <v>0</v>
      </c>
      <c r="N77" s="165">
        <v>0</v>
      </c>
      <c r="O77" s="165">
        <v>0</v>
      </c>
      <c r="P77" s="165">
        <v>0</v>
      </c>
      <c r="Q77" s="165">
        <v>0</v>
      </c>
      <c r="R77" s="165">
        <v>0</v>
      </c>
      <c r="S77" s="165">
        <v>0</v>
      </c>
      <c r="T77" s="165">
        <v>0</v>
      </c>
      <c r="U77" s="165">
        <v>0</v>
      </c>
      <c r="V77" s="165">
        <v>0</v>
      </c>
      <c r="W77" s="165">
        <v>0</v>
      </c>
      <c r="X77" s="165">
        <v>0</v>
      </c>
      <c r="Y77" s="165">
        <v>0</v>
      </c>
      <c r="Z77" s="165">
        <v>0</v>
      </c>
      <c r="AA77" s="165">
        <v>0</v>
      </c>
      <c r="AB77" s="165">
        <v>0</v>
      </c>
      <c r="AC77" s="165">
        <v>0</v>
      </c>
      <c r="AD77" s="165">
        <v>0</v>
      </c>
      <c r="AE77" s="165">
        <v>0</v>
      </c>
    </row>
    <row r="78" spans="1:31" ht="94.5" x14ac:dyDescent="0.25">
      <c r="A78" s="127" t="s">
        <v>832</v>
      </c>
      <c r="B78" s="229" t="s">
        <v>833</v>
      </c>
      <c r="C78" s="146"/>
      <c r="D78" s="164">
        <v>0</v>
      </c>
      <c r="E78" s="164">
        <v>0</v>
      </c>
      <c r="F78" s="164">
        <v>0</v>
      </c>
      <c r="G78" s="164">
        <v>0</v>
      </c>
      <c r="H78" s="154">
        <f t="shared" si="5"/>
        <v>0</v>
      </c>
      <c r="I78" s="154">
        <f t="shared" si="5"/>
        <v>0</v>
      </c>
      <c r="J78" s="154">
        <f t="shared" si="5"/>
        <v>0</v>
      </c>
      <c r="K78" s="166">
        <f t="shared" si="5"/>
        <v>0</v>
      </c>
      <c r="L78" s="165">
        <v>0</v>
      </c>
      <c r="M78" s="165">
        <v>0</v>
      </c>
      <c r="N78" s="165">
        <v>0</v>
      </c>
      <c r="O78" s="165">
        <v>0</v>
      </c>
      <c r="P78" s="165">
        <v>0</v>
      </c>
      <c r="Q78" s="165">
        <v>0</v>
      </c>
      <c r="R78" s="165">
        <v>0</v>
      </c>
      <c r="S78" s="165">
        <v>0</v>
      </c>
      <c r="T78" s="165">
        <v>0</v>
      </c>
      <c r="U78" s="165">
        <v>0</v>
      </c>
      <c r="V78" s="165">
        <v>0</v>
      </c>
      <c r="W78" s="165">
        <v>0</v>
      </c>
      <c r="X78" s="165">
        <v>0</v>
      </c>
      <c r="Y78" s="165">
        <v>0</v>
      </c>
      <c r="Z78" s="165">
        <v>0</v>
      </c>
      <c r="AA78" s="165">
        <v>0</v>
      </c>
      <c r="AB78" s="165">
        <v>0</v>
      </c>
      <c r="AC78" s="165">
        <v>0</v>
      </c>
      <c r="AD78" s="165">
        <v>0</v>
      </c>
      <c r="AE78" s="165">
        <v>0</v>
      </c>
    </row>
    <row r="79" spans="1:31" ht="31.5" x14ac:dyDescent="0.25">
      <c r="A79" s="127" t="s">
        <v>832</v>
      </c>
      <c r="B79" s="124" t="s">
        <v>816</v>
      </c>
      <c r="C79" s="146"/>
      <c r="D79" s="164">
        <v>0</v>
      </c>
      <c r="E79" s="164">
        <v>0</v>
      </c>
      <c r="F79" s="164">
        <v>0</v>
      </c>
      <c r="G79" s="164">
        <v>0</v>
      </c>
      <c r="H79" s="154">
        <f t="shared" si="5"/>
        <v>0</v>
      </c>
      <c r="I79" s="154">
        <f t="shared" si="5"/>
        <v>0</v>
      </c>
      <c r="J79" s="154">
        <f t="shared" si="5"/>
        <v>0</v>
      </c>
      <c r="K79" s="166">
        <f t="shared" si="5"/>
        <v>0</v>
      </c>
      <c r="L79" s="165">
        <v>0</v>
      </c>
      <c r="M79" s="165">
        <v>0</v>
      </c>
      <c r="N79" s="165">
        <v>0</v>
      </c>
      <c r="O79" s="165">
        <v>0</v>
      </c>
      <c r="P79" s="165">
        <v>0</v>
      </c>
      <c r="Q79" s="165">
        <v>0</v>
      </c>
      <c r="R79" s="165">
        <v>0</v>
      </c>
      <c r="S79" s="165">
        <v>0</v>
      </c>
      <c r="T79" s="165">
        <v>0</v>
      </c>
      <c r="U79" s="165">
        <v>0</v>
      </c>
      <c r="V79" s="165">
        <v>0</v>
      </c>
      <c r="W79" s="165">
        <v>0</v>
      </c>
      <c r="X79" s="165">
        <v>0</v>
      </c>
      <c r="Y79" s="165">
        <v>0</v>
      </c>
      <c r="Z79" s="165">
        <v>0</v>
      </c>
      <c r="AA79" s="165">
        <v>0</v>
      </c>
      <c r="AB79" s="165">
        <v>0</v>
      </c>
      <c r="AC79" s="165">
        <v>0</v>
      </c>
      <c r="AD79" s="165">
        <v>0</v>
      </c>
      <c r="AE79" s="165">
        <v>0</v>
      </c>
    </row>
    <row r="80" spans="1:31" ht="31.5" x14ac:dyDescent="0.25">
      <c r="A80" s="127" t="s">
        <v>832</v>
      </c>
      <c r="B80" s="124" t="s">
        <v>816</v>
      </c>
      <c r="C80" s="146"/>
      <c r="D80" s="164">
        <v>0</v>
      </c>
      <c r="E80" s="164">
        <v>0</v>
      </c>
      <c r="F80" s="164">
        <v>0</v>
      </c>
      <c r="G80" s="164">
        <v>0</v>
      </c>
      <c r="H80" s="154">
        <f t="shared" si="5"/>
        <v>0</v>
      </c>
      <c r="I80" s="154">
        <f t="shared" si="5"/>
        <v>0</v>
      </c>
      <c r="J80" s="154">
        <f t="shared" si="5"/>
        <v>0</v>
      </c>
      <c r="K80" s="166">
        <f t="shared" si="5"/>
        <v>0</v>
      </c>
      <c r="L80" s="165">
        <v>0</v>
      </c>
      <c r="M80" s="165">
        <v>0</v>
      </c>
      <c r="N80" s="165">
        <v>0</v>
      </c>
      <c r="O80" s="165">
        <v>0</v>
      </c>
      <c r="P80" s="165">
        <v>0</v>
      </c>
      <c r="Q80" s="165">
        <v>0</v>
      </c>
      <c r="R80" s="165">
        <v>0</v>
      </c>
      <c r="S80" s="165">
        <v>0</v>
      </c>
      <c r="T80" s="165">
        <v>0</v>
      </c>
      <c r="U80" s="165">
        <v>0</v>
      </c>
      <c r="V80" s="165">
        <v>0</v>
      </c>
      <c r="W80" s="165">
        <v>0</v>
      </c>
      <c r="X80" s="165">
        <v>0</v>
      </c>
      <c r="Y80" s="165">
        <v>0</v>
      </c>
      <c r="Z80" s="165">
        <v>0</v>
      </c>
      <c r="AA80" s="165">
        <v>0</v>
      </c>
      <c r="AB80" s="165">
        <v>0</v>
      </c>
      <c r="AC80" s="165">
        <v>0</v>
      </c>
      <c r="AD80" s="165">
        <v>0</v>
      </c>
      <c r="AE80" s="165">
        <v>0</v>
      </c>
    </row>
    <row r="81" spans="1:31" ht="15.75" x14ac:dyDescent="0.25">
      <c r="A81" s="127" t="s">
        <v>755</v>
      </c>
      <c r="B81" s="229" t="s">
        <v>755</v>
      </c>
      <c r="C81" s="146"/>
      <c r="D81" s="164">
        <v>0</v>
      </c>
      <c r="E81" s="164">
        <v>0</v>
      </c>
      <c r="F81" s="164">
        <v>0</v>
      </c>
      <c r="G81" s="164">
        <v>0</v>
      </c>
      <c r="H81" s="154">
        <f t="shared" si="5"/>
        <v>0</v>
      </c>
      <c r="I81" s="154">
        <f t="shared" si="5"/>
        <v>0</v>
      </c>
      <c r="J81" s="154">
        <f t="shared" si="5"/>
        <v>0</v>
      </c>
      <c r="K81" s="166">
        <f t="shared" si="5"/>
        <v>0</v>
      </c>
      <c r="L81" s="165">
        <v>0</v>
      </c>
      <c r="M81" s="165">
        <v>0</v>
      </c>
      <c r="N81" s="165">
        <v>0</v>
      </c>
      <c r="O81" s="165">
        <v>0</v>
      </c>
      <c r="P81" s="165">
        <v>0</v>
      </c>
      <c r="Q81" s="165">
        <v>0</v>
      </c>
      <c r="R81" s="165">
        <v>0</v>
      </c>
      <c r="S81" s="165">
        <v>0</v>
      </c>
      <c r="T81" s="165">
        <v>0</v>
      </c>
      <c r="U81" s="165">
        <v>0</v>
      </c>
      <c r="V81" s="165">
        <v>0</v>
      </c>
      <c r="W81" s="165">
        <v>0</v>
      </c>
      <c r="X81" s="165">
        <v>0</v>
      </c>
      <c r="Y81" s="165">
        <v>0</v>
      </c>
      <c r="Z81" s="165">
        <v>0</v>
      </c>
      <c r="AA81" s="165">
        <v>0</v>
      </c>
      <c r="AB81" s="165">
        <v>0</v>
      </c>
      <c r="AC81" s="165">
        <v>0</v>
      </c>
      <c r="AD81" s="165">
        <v>0</v>
      </c>
      <c r="AE81" s="165">
        <v>0</v>
      </c>
    </row>
    <row r="82" spans="1:31" ht="47.25" x14ac:dyDescent="0.25">
      <c r="A82" s="127" t="s">
        <v>95</v>
      </c>
      <c r="B82" s="229" t="s">
        <v>789</v>
      </c>
      <c r="C82" s="146" t="s">
        <v>785</v>
      </c>
      <c r="D82" s="164">
        <v>0</v>
      </c>
      <c r="E82" s="164">
        <v>0</v>
      </c>
      <c r="F82" s="164">
        <v>0</v>
      </c>
      <c r="G82" s="164">
        <v>0</v>
      </c>
      <c r="H82" s="164">
        <f t="shared" ref="H82:K83" si="6">H83</f>
        <v>0</v>
      </c>
      <c r="I82" s="164">
        <f t="shared" si="6"/>
        <v>0</v>
      </c>
      <c r="J82" s="164">
        <f t="shared" si="6"/>
        <v>0</v>
      </c>
      <c r="K82" s="167">
        <f t="shared" si="6"/>
        <v>0</v>
      </c>
      <c r="L82" s="165">
        <v>0</v>
      </c>
      <c r="M82" s="165">
        <v>0</v>
      </c>
      <c r="N82" s="165">
        <v>0</v>
      </c>
      <c r="O82" s="165">
        <v>0</v>
      </c>
      <c r="P82" s="165">
        <v>0</v>
      </c>
      <c r="Q82" s="165">
        <v>0</v>
      </c>
      <c r="R82" s="165">
        <v>0</v>
      </c>
      <c r="S82" s="165">
        <v>0</v>
      </c>
      <c r="T82" s="165">
        <v>0</v>
      </c>
      <c r="U82" s="165">
        <v>0</v>
      </c>
      <c r="V82" s="165">
        <v>0</v>
      </c>
      <c r="W82" s="165">
        <v>0</v>
      </c>
      <c r="X82" s="165">
        <v>0</v>
      </c>
      <c r="Y82" s="165">
        <v>0</v>
      </c>
      <c r="Z82" s="165">
        <v>0</v>
      </c>
      <c r="AA82" s="165">
        <v>0</v>
      </c>
      <c r="AB82" s="165">
        <v>0</v>
      </c>
      <c r="AC82" s="165">
        <v>0</v>
      </c>
      <c r="AD82" s="165">
        <v>0</v>
      </c>
      <c r="AE82" s="165">
        <v>0</v>
      </c>
    </row>
    <row r="83" spans="1:31" ht="78.75" x14ac:dyDescent="0.25">
      <c r="A83" s="127" t="s">
        <v>96</v>
      </c>
      <c r="B83" s="229" t="s">
        <v>790</v>
      </c>
      <c r="C83" s="146" t="s">
        <v>785</v>
      </c>
      <c r="D83" s="164">
        <v>0</v>
      </c>
      <c r="E83" s="164">
        <v>0</v>
      </c>
      <c r="F83" s="164">
        <v>0</v>
      </c>
      <c r="G83" s="164">
        <v>0</v>
      </c>
      <c r="H83" s="164">
        <f t="shared" si="6"/>
        <v>0</v>
      </c>
      <c r="I83" s="164">
        <f t="shared" si="6"/>
        <v>0</v>
      </c>
      <c r="J83" s="164">
        <f t="shared" si="6"/>
        <v>0</v>
      </c>
      <c r="K83" s="167">
        <f t="shared" si="6"/>
        <v>0</v>
      </c>
      <c r="L83" s="165">
        <v>0</v>
      </c>
      <c r="M83" s="165">
        <v>0</v>
      </c>
      <c r="N83" s="165">
        <v>0</v>
      </c>
      <c r="O83" s="165">
        <v>0</v>
      </c>
      <c r="P83" s="165">
        <v>0</v>
      </c>
      <c r="Q83" s="165">
        <v>0</v>
      </c>
      <c r="R83" s="165">
        <v>0</v>
      </c>
      <c r="S83" s="165">
        <v>0</v>
      </c>
      <c r="T83" s="165">
        <v>0</v>
      </c>
      <c r="U83" s="165">
        <v>0</v>
      </c>
      <c r="V83" s="165">
        <v>0</v>
      </c>
      <c r="W83" s="165">
        <v>0</v>
      </c>
      <c r="X83" s="165">
        <v>0</v>
      </c>
      <c r="Y83" s="165">
        <v>0</v>
      </c>
      <c r="Z83" s="165">
        <v>0</v>
      </c>
      <c r="AA83" s="165">
        <v>0</v>
      </c>
      <c r="AB83" s="165">
        <v>0</v>
      </c>
      <c r="AC83" s="165">
        <v>0</v>
      </c>
      <c r="AD83" s="165">
        <v>0</v>
      </c>
      <c r="AE83" s="165">
        <v>0</v>
      </c>
    </row>
    <row r="84" spans="1:31" ht="29.25" customHeight="1" x14ac:dyDescent="0.25">
      <c r="A84" s="127" t="s">
        <v>97</v>
      </c>
      <c r="B84" s="229" t="s">
        <v>791</v>
      </c>
      <c r="C84" s="146" t="s">
        <v>785</v>
      </c>
      <c r="D84" s="130">
        <f t="shared" ref="D84:AE84" si="7">D85+D86+D87</f>
        <v>0</v>
      </c>
      <c r="E84" s="130">
        <f t="shared" si="7"/>
        <v>0</v>
      </c>
      <c r="F84" s="130">
        <f t="shared" si="7"/>
        <v>0</v>
      </c>
      <c r="G84" s="130">
        <f t="shared" si="7"/>
        <v>0</v>
      </c>
      <c r="H84" s="130">
        <f t="shared" si="7"/>
        <v>0</v>
      </c>
      <c r="I84" s="130">
        <f t="shared" si="7"/>
        <v>0</v>
      </c>
      <c r="J84" s="130">
        <f t="shared" si="7"/>
        <v>0</v>
      </c>
      <c r="K84" s="130">
        <f t="shared" si="7"/>
        <v>0</v>
      </c>
      <c r="L84" s="130">
        <f t="shared" si="7"/>
        <v>0</v>
      </c>
      <c r="M84" s="130">
        <f t="shared" si="7"/>
        <v>0</v>
      </c>
      <c r="N84" s="130">
        <f t="shared" si="7"/>
        <v>0</v>
      </c>
      <c r="O84" s="130">
        <f t="shared" si="7"/>
        <v>0</v>
      </c>
      <c r="P84" s="130">
        <f t="shared" si="7"/>
        <v>0</v>
      </c>
      <c r="Q84" s="130">
        <f t="shared" si="7"/>
        <v>0</v>
      </c>
      <c r="R84" s="130">
        <f t="shared" si="7"/>
        <v>0</v>
      </c>
      <c r="S84" s="130">
        <f t="shared" si="7"/>
        <v>0</v>
      </c>
      <c r="T84" s="130">
        <f t="shared" si="7"/>
        <v>0</v>
      </c>
      <c r="U84" s="130">
        <f t="shared" si="7"/>
        <v>0</v>
      </c>
      <c r="V84" s="130">
        <f t="shared" si="7"/>
        <v>0</v>
      </c>
      <c r="W84" s="130">
        <f t="shared" si="7"/>
        <v>0</v>
      </c>
      <c r="X84" s="130">
        <f t="shared" si="7"/>
        <v>0</v>
      </c>
      <c r="Y84" s="130">
        <f t="shared" si="7"/>
        <v>0</v>
      </c>
      <c r="Z84" s="130">
        <f t="shared" si="7"/>
        <v>0</v>
      </c>
      <c r="AA84" s="130">
        <f t="shared" si="7"/>
        <v>0</v>
      </c>
      <c r="AB84" s="130">
        <f t="shared" si="7"/>
        <v>0</v>
      </c>
      <c r="AC84" s="130">
        <f t="shared" si="7"/>
        <v>0</v>
      </c>
      <c r="AD84" s="130">
        <f t="shared" si="7"/>
        <v>0</v>
      </c>
      <c r="AE84" s="130">
        <f t="shared" si="7"/>
        <v>0</v>
      </c>
    </row>
    <row r="85" spans="1:31" ht="15.75" hidden="1" x14ac:dyDescent="0.25">
      <c r="A85" s="127"/>
      <c r="B85" s="123"/>
      <c r="C85" s="134"/>
      <c r="D85" s="164">
        <v>0</v>
      </c>
      <c r="E85" s="164">
        <v>0</v>
      </c>
      <c r="F85" s="164">
        <v>0</v>
      </c>
      <c r="G85" s="164">
        <v>0</v>
      </c>
      <c r="H85" s="165">
        <v>0</v>
      </c>
      <c r="I85" s="165">
        <v>0</v>
      </c>
      <c r="J85" s="165">
        <v>0</v>
      </c>
      <c r="K85" s="126">
        <v>0</v>
      </c>
      <c r="L85" s="126">
        <v>0</v>
      </c>
      <c r="M85" s="126">
        <v>0</v>
      </c>
      <c r="N85" s="126">
        <v>0</v>
      </c>
      <c r="O85" s="126">
        <v>0</v>
      </c>
      <c r="P85" s="126">
        <v>0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6">
        <v>0</v>
      </c>
      <c r="W85" s="126">
        <v>0</v>
      </c>
      <c r="X85" s="126">
        <v>0</v>
      </c>
      <c r="Y85" s="126">
        <v>0</v>
      </c>
      <c r="Z85" s="126">
        <v>0</v>
      </c>
      <c r="AA85" s="126">
        <v>0</v>
      </c>
      <c r="AB85" s="126">
        <v>0</v>
      </c>
      <c r="AC85" s="126">
        <v>0</v>
      </c>
      <c r="AD85" s="126">
        <v>0</v>
      </c>
      <c r="AE85" s="126">
        <v>0</v>
      </c>
    </row>
    <row r="86" spans="1:31" ht="15.75" hidden="1" x14ac:dyDescent="0.25">
      <c r="A86" s="127"/>
      <c r="B86" s="123"/>
      <c r="C86" s="134"/>
      <c r="D86" s="164">
        <v>0</v>
      </c>
      <c r="E86" s="164">
        <v>0</v>
      </c>
      <c r="F86" s="164">
        <v>0</v>
      </c>
      <c r="G86" s="164">
        <v>0</v>
      </c>
      <c r="H86" s="165">
        <v>0</v>
      </c>
      <c r="I86" s="165">
        <v>0</v>
      </c>
      <c r="J86" s="165">
        <v>0</v>
      </c>
      <c r="K86" s="126">
        <v>0</v>
      </c>
      <c r="L86" s="126">
        <v>0</v>
      </c>
      <c r="M86" s="126">
        <v>0</v>
      </c>
      <c r="N86" s="126">
        <v>0</v>
      </c>
      <c r="O86" s="126">
        <v>0</v>
      </c>
      <c r="P86" s="126">
        <v>0</v>
      </c>
      <c r="Q86" s="126">
        <v>0</v>
      </c>
      <c r="R86" s="126">
        <v>0</v>
      </c>
      <c r="S86" s="126">
        <v>0</v>
      </c>
      <c r="T86" s="126">
        <v>0</v>
      </c>
      <c r="U86" s="126">
        <v>0</v>
      </c>
      <c r="V86" s="126">
        <v>0</v>
      </c>
      <c r="W86" s="126">
        <v>0</v>
      </c>
      <c r="X86" s="126">
        <v>0</v>
      </c>
      <c r="Y86" s="126">
        <v>0</v>
      </c>
      <c r="Z86" s="126">
        <v>0</v>
      </c>
      <c r="AA86" s="126">
        <v>0</v>
      </c>
      <c r="AB86" s="126">
        <v>0</v>
      </c>
      <c r="AC86" s="126">
        <v>0</v>
      </c>
      <c r="AD86" s="126">
        <v>0</v>
      </c>
      <c r="AE86" s="126">
        <v>0</v>
      </c>
    </row>
    <row r="87" spans="1:31" ht="15.75" hidden="1" x14ac:dyDescent="0.25">
      <c r="A87" s="127"/>
      <c r="B87" s="123"/>
      <c r="C87" s="134"/>
      <c r="D87" s="164">
        <v>0</v>
      </c>
      <c r="E87" s="164">
        <v>0</v>
      </c>
      <c r="F87" s="164">
        <v>0</v>
      </c>
      <c r="G87" s="164">
        <v>0</v>
      </c>
      <c r="H87" s="165">
        <v>0</v>
      </c>
      <c r="I87" s="165">
        <v>0</v>
      </c>
      <c r="J87" s="165">
        <v>0</v>
      </c>
      <c r="K87" s="126">
        <v>0</v>
      </c>
      <c r="L87" s="126">
        <v>0</v>
      </c>
      <c r="M87" s="126">
        <v>0</v>
      </c>
      <c r="N87" s="126">
        <v>0</v>
      </c>
      <c r="O87" s="126">
        <v>0</v>
      </c>
      <c r="P87" s="126">
        <v>0</v>
      </c>
      <c r="Q87" s="126">
        <v>0</v>
      </c>
      <c r="R87" s="126">
        <v>0</v>
      </c>
      <c r="S87" s="126">
        <v>0</v>
      </c>
      <c r="T87" s="126">
        <v>0</v>
      </c>
      <c r="U87" s="126">
        <v>0</v>
      </c>
      <c r="V87" s="126">
        <v>0</v>
      </c>
      <c r="W87" s="126">
        <v>0</v>
      </c>
      <c r="X87" s="126">
        <v>0</v>
      </c>
      <c r="Y87" s="126">
        <v>0</v>
      </c>
      <c r="Z87" s="126">
        <v>0</v>
      </c>
      <c r="AA87" s="126">
        <v>0</v>
      </c>
      <c r="AB87" s="126">
        <v>0</v>
      </c>
      <c r="AC87" s="126">
        <v>0</v>
      </c>
      <c r="AD87" s="126">
        <v>0</v>
      </c>
      <c r="AE87" s="126">
        <v>0</v>
      </c>
    </row>
    <row r="88" spans="1:31" ht="15.75" hidden="1" x14ac:dyDescent="0.25">
      <c r="A88" s="127" t="s">
        <v>98</v>
      </c>
      <c r="B88" s="123"/>
      <c r="C88" s="150"/>
      <c r="D88" s="164">
        <v>0</v>
      </c>
      <c r="E88" s="164">
        <v>0</v>
      </c>
      <c r="F88" s="164">
        <v>0</v>
      </c>
      <c r="G88" s="164">
        <v>0</v>
      </c>
      <c r="H88" s="165">
        <v>0</v>
      </c>
      <c r="I88" s="165">
        <v>0</v>
      </c>
      <c r="J88" s="165">
        <v>0</v>
      </c>
      <c r="K88" s="166">
        <f t="shared" ref="H88:K90" si="8">K221</f>
        <v>0</v>
      </c>
      <c r="L88" s="165">
        <v>0</v>
      </c>
      <c r="M88" s="165">
        <v>0</v>
      </c>
      <c r="N88" s="165">
        <v>0</v>
      </c>
      <c r="O88" s="165">
        <v>0</v>
      </c>
      <c r="P88" s="165">
        <v>0</v>
      </c>
      <c r="Q88" s="165">
        <v>0</v>
      </c>
      <c r="R88" s="165">
        <v>0</v>
      </c>
      <c r="S88" s="165">
        <v>0</v>
      </c>
      <c r="T88" s="165">
        <v>0</v>
      </c>
      <c r="U88" s="165">
        <v>0</v>
      </c>
      <c r="V88" s="165">
        <v>0</v>
      </c>
      <c r="W88" s="165">
        <v>0</v>
      </c>
      <c r="X88" s="165">
        <v>0</v>
      </c>
      <c r="Y88" s="165">
        <v>0</v>
      </c>
      <c r="Z88" s="165">
        <v>0</v>
      </c>
      <c r="AA88" s="165">
        <v>0</v>
      </c>
      <c r="AB88" s="165">
        <v>0</v>
      </c>
      <c r="AC88" s="165">
        <v>0</v>
      </c>
      <c r="AD88" s="165">
        <v>0</v>
      </c>
      <c r="AE88" s="165">
        <v>0</v>
      </c>
    </row>
    <row r="89" spans="1:31" ht="78.75" x14ac:dyDescent="0.25">
      <c r="A89" s="127" t="s">
        <v>98</v>
      </c>
      <c r="B89" s="229" t="s">
        <v>834</v>
      </c>
      <c r="C89" s="150"/>
      <c r="D89" s="164">
        <v>0</v>
      </c>
      <c r="E89" s="164">
        <v>0</v>
      </c>
      <c r="F89" s="164">
        <v>0</v>
      </c>
      <c r="G89" s="164">
        <v>0</v>
      </c>
      <c r="H89" s="154">
        <f t="shared" si="8"/>
        <v>0</v>
      </c>
      <c r="I89" s="154">
        <f t="shared" si="8"/>
        <v>0</v>
      </c>
      <c r="J89" s="154">
        <f t="shared" si="8"/>
        <v>0</v>
      </c>
      <c r="K89" s="166">
        <f t="shared" si="8"/>
        <v>0</v>
      </c>
      <c r="L89" s="165">
        <v>0</v>
      </c>
      <c r="M89" s="165">
        <v>0</v>
      </c>
      <c r="N89" s="165">
        <v>0</v>
      </c>
      <c r="O89" s="165">
        <v>0</v>
      </c>
      <c r="P89" s="165">
        <v>0</v>
      </c>
      <c r="Q89" s="165">
        <v>0</v>
      </c>
      <c r="R89" s="165">
        <v>0</v>
      </c>
      <c r="S89" s="165">
        <v>0</v>
      </c>
      <c r="T89" s="165">
        <v>0</v>
      </c>
      <c r="U89" s="165">
        <v>0</v>
      </c>
      <c r="V89" s="165">
        <v>0</v>
      </c>
      <c r="W89" s="165">
        <v>0</v>
      </c>
      <c r="X89" s="165">
        <v>0</v>
      </c>
      <c r="Y89" s="165">
        <v>0</v>
      </c>
      <c r="Z89" s="165">
        <v>0</v>
      </c>
      <c r="AA89" s="165">
        <v>0</v>
      </c>
      <c r="AB89" s="165">
        <v>0</v>
      </c>
      <c r="AC89" s="165">
        <v>0</v>
      </c>
      <c r="AD89" s="165">
        <v>0</v>
      </c>
      <c r="AE89" s="165">
        <v>0</v>
      </c>
    </row>
    <row r="90" spans="1:31" ht="31.5" x14ac:dyDescent="0.25">
      <c r="A90" s="127" t="s">
        <v>98</v>
      </c>
      <c r="B90" s="124" t="s">
        <v>816</v>
      </c>
      <c r="C90" s="150"/>
      <c r="D90" s="164">
        <v>0</v>
      </c>
      <c r="E90" s="164">
        <v>0</v>
      </c>
      <c r="F90" s="164">
        <v>0</v>
      </c>
      <c r="G90" s="164">
        <v>0</v>
      </c>
      <c r="H90" s="154">
        <f t="shared" si="8"/>
        <v>0</v>
      </c>
      <c r="I90" s="154">
        <f t="shared" si="8"/>
        <v>0</v>
      </c>
      <c r="J90" s="154">
        <f t="shared" si="8"/>
        <v>0</v>
      </c>
      <c r="K90" s="166">
        <f t="shared" si="8"/>
        <v>0</v>
      </c>
      <c r="L90" s="165">
        <v>0</v>
      </c>
      <c r="M90" s="165">
        <v>0</v>
      </c>
      <c r="N90" s="165">
        <v>0</v>
      </c>
      <c r="O90" s="165">
        <v>0</v>
      </c>
      <c r="P90" s="165">
        <v>0</v>
      </c>
      <c r="Q90" s="165">
        <v>0</v>
      </c>
      <c r="R90" s="165">
        <v>0</v>
      </c>
      <c r="S90" s="165">
        <v>0</v>
      </c>
      <c r="T90" s="165">
        <v>0</v>
      </c>
      <c r="U90" s="165">
        <v>0</v>
      </c>
      <c r="V90" s="165">
        <v>0</v>
      </c>
      <c r="W90" s="165">
        <v>0</v>
      </c>
      <c r="X90" s="165">
        <v>0</v>
      </c>
      <c r="Y90" s="165">
        <v>0</v>
      </c>
      <c r="Z90" s="165">
        <v>0</v>
      </c>
      <c r="AA90" s="165">
        <v>0</v>
      </c>
      <c r="AB90" s="165">
        <v>0</v>
      </c>
      <c r="AC90" s="165">
        <v>0</v>
      </c>
      <c r="AD90" s="165">
        <v>0</v>
      </c>
      <c r="AE90" s="165">
        <v>0</v>
      </c>
    </row>
    <row r="91" spans="1:31" ht="31.5" x14ac:dyDescent="0.25">
      <c r="A91" s="127" t="s">
        <v>755</v>
      </c>
      <c r="B91" s="124" t="s">
        <v>816</v>
      </c>
      <c r="C91" s="150"/>
      <c r="D91" s="164">
        <v>0</v>
      </c>
      <c r="E91" s="164">
        <v>0</v>
      </c>
      <c r="F91" s="164">
        <v>0</v>
      </c>
      <c r="G91" s="164">
        <v>0</v>
      </c>
      <c r="H91" s="154">
        <f t="shared" ref="H91:K103" si="9">H224</f>
        <v>0</v>
      </c>
      <c r="I91" s="154">
        <f t="shared" si="9"/>
        <v>0</v>
      </c>
      <c r="J91" s="154">
        <f t="shared" si="9"/>
        <v>0</v>
      </c>
      <c r="K91" s="166">
        <f t="shared" si="9"/>
        <v>0</v>
      </c>
      <c r="L91" s="165">
        <v>0</v>
      </c>
      <c r="M91" s="165">
        <v>0</v>
      </c>
      <c r="N91" s="165">
        <v>0</v>
      </c>
      <c r="O91" s="165">
        <v>0</v>
      </c>
      <c r="P91" s="165">
        <v>0</v>
      </c>
      <c r="Q91" s="165">
        <v>0</v>
      </c>
      <c r="R91" s="165">
        <v>0</v>
      </c>
      <c r="S91" s="165">
        <v>0</v>
      </c>
      <c r="T91" s="165">
        <v>0</v>
      </c>
      <c r="U91" s="165">
        <v>0</v>
      </c>
      <c r="V91" s="165">
        <v>0</v>
      </c>
      <c r="W91" s="165">
        <v>0</v>
      </c>
      <c r="X91" s="165">
        <v>0</v>
      </c>
      <c r="Y91" s="165">
        <v>0</v>
      </c>
      <c r="Z91" s="165">
        <v>0</v>
      </c>
      <c r="AA91" s="165">
        <v>0</v>
      </c>
      <c r="AB91" s="165">
        <v>0</v>
      </c>
      <c r="AC91" s="165">
        <v>0</v>
      </c>
      <c r="AD91" s="165">
        <v>0</v>
      </c>
      <c r="AE91" s="165">
        <v>0</v>
      </c>
    </row>
    <row r="92" spans="1:31" ht="15.75" x14ac:dyDescent="0.25">
      <c r="A92" s="127" t="s">
        <v>106</v>
      </c>
      <c r="B92" s="229" t="s">
        <v>755</v>
      </c>
      <c r="C92" s="142"/>
      <c r="D92" s="164">
        <v>0</v>
      </c>
      <c r="E92" s="164">
        <v>0</v>
      </c>
      <c r="F92" s="164">
        <v>0</v>
      </c>
      <c r="G92" s="164">
        <v>0</v>
      </c>
      <c r="H92" s="154">
        <f t="shared" si="9"/>
        <v>0</v>
      </c>
      <c r="I92" s="154">
        <f t="shared" si="9"/>
        <v>0</v>
      </c>
      <c r="J92" s="154">
        <f t="shared" si="9"/>
        <v>0</v>
      </c>
      <c r="K92" s="166">
        <f t="shared" si="9"/>
        <v>0</v>
      </c>
      <c r="L92" s="165">
        <v>0</v>
      </c>
      <c r="M92" s="165">
        <v>0</v>
      </c>
      <c r="N92" s="165">
        <v>0</v>
      </c>
      <c r="O92" s="165">
        <v>0</v>
      </c>
      <c r="P92" s="165">
        <v>0</v>
      </c>
      <c r="Q92" s="165">
        <v>0</v>
      </c>
      <c r="R92" s="165">
        <v>0</v>
      </c>
      <c r="S92" s="165">
        <v>0</v>
      </c>
      <c r="T92" s="165">
        <v>0</v>
      </c>
      <c r="U92" s="165">
        <v>0</v>
      </c>
      <c r="V92" s="165">
        <v>0</v>
      </c>
      <c r="W92" s="165">
        <v>0</v>
      </c>
      <c r="X92" s="165">
        <v>0</v>
      </c>
      <c r="Y92" s="165">
        <v>0</v>
      </c>
      <c r="Z92" s="165">
        <v>0</v>
      </c>
      <c r="AA92" s="165">
        <v>0</v>
      </c>
      <c r="AB92" s="165">
        <v>0</v>
      </c>
      <c r="AC92" s="165">
        <v>0</v>
      </c>
      <c r="AD92" s="165">
        <v>0</v>
      </c>
      <c r="AE92" s="165">
        <v>0</v>
      </c>
    </row>
    <row r="93" spans="1:31" ht="47.25" x14ac:dyDescent="0.25">
      <c r="A93" s="127" t="s">
        <v>792</v>
      </c>
      <c r="B93" s="229" t="s">
        <v>793</v>
      </c>
      <c r="C93" s="151"/>
      <c r="D93" s="164">
        <v>0</v>
      </c>
      <c r="E93" s="164">
        <v>0</v>
      </c>
      <c r="F93" s="164">
        <v>0</v>
      </c>
      <c r="G93" s="164">
        <v>0</v>
      </c>
      <c r="H93" s="164">
        <v>3.2959999999999998</v>
      </c>
      <c r="I93" s="154">
        <f t="shared" si="9"/>
        <v>0</v>
      </c>
      <c r="J93" s="154">
        <f t="shared" si="9"/>
        <v>0</v>
      </c>
      <c r="K93" s="166">
        <f t="shared" si="9"/>
        <v>0</v>
      </c>
      <c r="L93" s="165">
        <v>0</v>
      </c>
      <c r="M93" s="165">
        <v>0</v>
      </c>
      <c r="N93" s="165">
        <v>0</v>
      </c>
      <c r="O93" s="165">
        <v>0</v>
      </c>
      <c r="P93" s="165">
        <v>0</v>
      </c>
      <c r="Q93" s="165">
        <v>0</v>
      </c>
      <c r="R93" s="165">
        <v>0</v>
      </c>
      <c r="S93" s="165">
        <v>0</v>
      </c>
      <c r="T93" s="165">
        <v>0</v>
      </c>
      <c r="U93" s="165">
        <v>0</v>
      </c>
      <c r="V93" s="165">
        <v>0</v>
      </c>
      <c r="W93" s="165">
        <v>0</v>
      </c>
      <c r="X93" s="165">
        <v>0</v>
      </c>
      <c r="Y93" s="165">
        <v>0</v>
      </c>
      <c r="Z93" s="165">
        <v>0</v>
      </c>
      <c r="AA93" s="165">
        <v>0</v>
      </c>
      <c r="AB93" s="165">
        <v>0</v>
      </c>
      <c r="AC93" s="165">
        <v>0</v>
      </c>
      <c r="AD93" s="165">
        <v>0</v>
      </c>
      <c r="AE93" s="165">
        <v>0</v>
      </c>
    </row>
    <row r="94" spans="1:31" ht="31.5" x14ac:dyDescent="0.25">
      <c r="A94" s="127" t="s">
        <v>792</v>
      </c>
      <c r="B94" s="229" t="s">
        <v>794</v>
      </c>
      <c r="C94" s="151"/>
      <c r="D94" s="164">
        <v>0</v>
      </c>
      <c r="E94" s="164">
        <v>0</v>
      </c>
      <c r="F94" s="164">
        <v>0</v>
      </c>
      <c r="G94" s="164">
        <v>0</v>
      </c>
      <c r="H94" s="164">
        <v>3.2959999999999998</v>
      </c>
      <c r="I94" s="154">
        <f t="shared" si="9"/>
        <v>0</v>
      </c>
      <c r="J94" s="154">
        <f t="shared" si="9"/>
        <v>0</v>
      </c>
      <c r="K94" s="166">
        <f t="shared" si="9"/>
        <v>0</v>
      </c>
      <c r="L94" s="165">
        <v>0</v>
      </c>
      <c r="M94" s="165">
        <v>0</v>
      </c>
      <c r="N94" s="165">
        <v>0</v>
      </c>
      <c r="O94" s="165">
        <v>0</v>
      </c>
      <c r="P94" s="165">
        <v>0</v>
      </c>
      <c r="Q94" s="165">
        <v>0</v>
      </c>
      <c r="R94" s="165">
        <v>0</v>
      </c>
      <c r="S94" s="165">
        <v>0</v>
      </c>
      <c r="T94" s="165">
        <v>0</v>
      </c>
      <c r="U94" s="165">
        <v>0</v>
      </c>
      <c r="V94" s="165">
        <v>0</v>
      </c>
      <c r="W94" s="165">
        <v>0</v>
      </c>
      <c r="X94" s="165">
        <v>0</v>
      </c>
      <c r="Y94" s="165">
        <v>0</v>
      </c>
      <c r="Z94" s="165">
        <v>0</v>
      </c>
      <c r="AA94" s="165">
        <v>0</v>
      </c>
      <c r="AB94" s="165">
        <v>0</v>
      </c>
      <c r="AC94" s="165">
        <v>0</v>
      </c>
      <c r="AD94" s="165">
        <v>0</v>
      </c>
      <c r="AE94" s="165">
        <v>0</v>
      </c>
    </row>
    <row r="95" spans="1:31" ht="110.25" x14ac:dyDescent="0.25">
      <c r="A95" s="127" t="s">
        <v>792</v>
      </c>
      <c r="B95" s="124" t="s">
        <v>891</v>
      </c>
      <c r="C95" s="150" t="s">
        <v>892</v>
      </c>
      <c r="D95" s="164">
        <v>0</v>
      </c>
      <c r="E95" s="164">
        <v>0</v>
      </c>
      <c r="F95" s="164">
        <v>0</v>
      </c>
      <c r="G95" s="164">
        <v>0</v>
      </c>
      <c r="H95" s="164">
        <v>3.2959999999999998</v>
      </c>
      <c r="I95" s="154">
        <f t="shared" si="9"/>
        <v>0</v>
      </c>
      <c r="J95" s="154">
        <f t="shared" si="9"/>
        <v>0</v>
      </c>
      <c r="K95" s="166">
        <f t="shared" si="9"/>
        <v>0</v>
      </c>
      <c r="L95" s="165">
        <v>0</v>
      </c>
      <c r="M95" s="165">
        <v>0</v>
      </c>
      <c r="N95" s="165">
        <v>0</v>
      </c>
      <c r="O95" s="165">
        <v>0</v>
      </c>
      <c r="P95" s="165">
        <v>0</v>
      </c>
      <c r="Q95" s="165">
        <v>0</v>
      </c>
      <c r="R95" s="165">
        <v>0</v>
      </c>
      <c r="S95" s="165">
        <v>0</v>
      </c>
      <c r="T95" s="165">
        <v>0</v>
      </c>
      <c r="U95" s="165">
        <v>0</v>
      </c>
      <c r="V95" s="165">
        <v>0</v>
      </c>
      <c r="W95" s="165">
        <v>0</v>
      </c>
      <c r="X95" s="165">
        <v>0</v>
      </c>
      <c r="Y95" s="165">
        <v>0</v>
      </c>
      <c r="Z95" s="165">
        <v>0</v>
      </c>
      <c r="AA95" s="165">
        <v>0</v>
      </c>
      <c r="AB95" s="165">
        <v>0</v>
      </c>
      <c r="AC95" s="165">
        <v>0</v>
      </c>
      <c r="AD95" s="165">
        <v>0</v>
      </c>
      <c r="AE95" s="165">
        <v>0</v>
      </c>
    </row>
    <row r="96" spans="1:31" ht="0.75" customHeight="1" x14ac:dyDescent="0.25">
      <c r="A96" s="127" t="s">
        <v>755</v>
      </c>
      <c r="B96" s="124"/>
      <c r="C96" s="150"/>
      <c r="D96" s="164">
        <v>0</v>
      </c>
      <c r="E96" s="164">
        <v>0</v>
      </c>
      <c r="F96" s="164">
        <v>0</v>
      </c>
      <c r="G96" s="164">
        <v>0</v>
      </c>
      <c r="H96" s="154">
        <f t="shared" si="9"/>
        <v>0</v>
      </c>
      <c r="I96" s="154">
        <f t="shared" si="9"/>
        <v>0</v>
      </c>
      <c r="J96" s="154">
        <f t="shared" si="9"/>
        <v>0</v>
      </c>
      <c r="K96" s="166">
        <f t="shared" si="9"/>
        <v>0</v>
      </c>
      <c r="L96" s="165">
        <v>0</v>
      </c>
      <c r="M96" s="165">
        <v>0</v>
      </c>
      <c r="N96" s="165">
        <v>0</v>
      </c>
      <c r="O96" s="165">
        <v>0</v>
      </c>
      <c r="P96" s="165">
        <v>0</v>
      </c>
      <c r="Q96" s="165">
        <v>0</v>
      </c>
      <c r="R96" s="165">
        <v>0</v>
      </c>
      <c r="S96" s="165">
        <v>0</v>
      </c>
      <c r="T96" s="165">
        <v>0</v>
      </c>
      <c r="U96" s="165">
        <v>0</v>
      </c>
      <c r="V96" s="165">
        <v>0</v>
      </c>
      <c r="W96" s="165">
        <v>0</v>
      </c>
      <c r="X96" s="165">
        <v>0</v>
      </c>
      <c r="Y96" s="165">
        <v>0</v>
      </c>
      <c r="Z96" s="165">
        <v>0</v>
      </c>
      <c r="AA96" s="165">
        <v>0</v>
      </c>
      <c r="AB96" s="165">
        <v>0</v>
      </c>
      <c r="AC96" s="165">
        <v>0</v>
      </c>
      <c r="AD96" s="165">
        <v>0</v>
      </c>
      <c r="AE96" s="165">
        <v>0</v>
      </c>
    </row>
    <row r="97" spans="1:31" ht="15.75" hidden="1" x14ac:dyDescent="0.25">
      <c r="A97" s="127" t="s">
        <v>835</v>
      </c>
      <c r="B97" s="124"/>
      <c r="C97" s="150"/>
      <c r="D97" s="164">
        <v>0</v>
      </c>
      <c r="E97" s="164">
        <v>0</v>
      </c>
      <c r="F97" s="164">
        <v>0</v>
      </c>
      <c r="G97" s="164">
        <v>0</v>
      </c>
      <c r="H97" s="154">
        <f t="shared" si="9"/>
        <v>0</v>
      </c>
      <c r="I97" s="154">
        <f t="shared" si="9"/>
        <v>0</v>
      </c>
      <c r="J97" s="154">
        <f t="shared" si="9"/>
        <v>0</v>
      </c>
      <c r="K97" s="166">
        <f t="shared" si="9"/>
        <v>0</v>
      </c>
      <c r="L97" s="165">
        <v>0</v>
      </c>
      <c r="M97" s="165">
        <v>0</v>
      </c>
      <c r="N97" s="165">
        <v>0</v>
      </c>
      <c r="O97" s="165">
        <v>0</v>
      </c>
      <c r="P97" s="165">
        <v>0</v>
      </c>
      <c r="Q97" s="165">
        <v>0</v>
      </c>
      <c r="R97" s="165">
        <v>0</v>
      </c>
      <c r="S97" s="165">
        <v>0</v>
      </c>
      <c r="T97" s="165">
        <v>0</v>
      </c>
      <c r="U97" s="165">
        <v>0</v>
      </c>
      <c r="V97" s="165">
        <v>0</v>
      </c>
      <c r="W97" s="165">
        <v>0</v>
      </c>
      <c r="X97" s="165">
        <v>0</v>
      </c>
      <c r="Y97" s="165">
        <v>0</v>
      </c>
      <c r="Z97" s="165">
        <v>0</v>
      </c>
      <c r="AA97" s="165">
        <v>0</v>
      </c>
      <c r="AB97" s="165">
        <v>0</v>
      </c>
      <c r="AC97" s="165">
        <v>0</v>
      </c>
      <c r="AD97" s="165">
        <v>0</v>
      </c>
      <c r="AE97" s="165">
        <v>0</v>
      </c>
    </row>
    <row r="98" spans="1:31" ht="47.25" x14ac:dyDescent="0.25">
      <c r="A98" s="127" t="s">
        <v>835</v>
      </c>
      <c r="B98" s="229" t="s">
        <v>836</v>
      </c>
      <c r="C98" s="150"/>
      <c r="D98" s="164">
        <v>0</v>
      </c>
      <c r="E98" s="164">
        <v>0</v>
      </c>
      <c r="F98" s="164">
        <v>0</v>
      </c>
      <c r="G98" s="164">
        <v>0</v>
      </c>
      <c r="H98" s="154">
        <f t="shared" si="9"/>
        <v>0</v>
      </c>
      <c r="I98" s="154">
        <f t="shared" si="9"/>
        <v>0</v>
      </c>
      <c r="J98" s="154">
        <f t="shared" si="9"/>
        <v>0</v>
      </c>
      <c r="K98" s="166">
        <f t="shared" si="9"/>
        <v>0</v>
      </c>
      <c r="L98" s="165">
        <v>0</v>
      </c>
      <c r="M98" s="165">
        <v>0</v>
      </c>
      <c r="N98" s="165">
        <v>0</v>
      </c>
      <c r="O98" s="165">
        <v>0</v>
      </c>
      <c r="P98" s="165">
        <v>0</v>
      </c>
      <c r="Q98" s="165">
        <v>0</v>
      </c>
      <c r="R98" s="165">
        <v>0</v>
      </c>
      <c r="S98" s="165">
        <v>0</v>
      </c>
      <c r="T98" s="165">
        <v>0</v>
      </c>
      <c r="U98" s="165">
        <v>0</v>
      </c>
      <c r="V98" s="165">
        <v>0</v>
      </c>
      <c r="W98" s="165">
        <v>0</v>
      </c>
      <c r="X98" s="165">
        <v>0</v>
      </c>
      <c r="Y98" s="165">
        <v>0</v>
      </c>
      <c r="Z98" s="165">
        <v>0</v>
      </c>
      <c r="AA98" s="165">
        <v>0</v>
      </c>
      <c r="AB98" s="165">
        <v>0</v>
      </c>
      <c r="AC98" s="165">
        <v>0</v>
      </c>
      <c r="AD98" s="165">
        <v>0</v>
      </c>
      <c r="AE98" s="165">
        <v>0</v>
      </c>
    </row>
    <row r="99" spans="1:31" ht="31.5" x14ac:dyDescent="0.25">
      <c r="A99" s="127" t="s">
        <v>835</v>
      </c>
      <c r="B99" s="124" t="s">
        <v>816</v>
      </c>
      <c r="C99" s="150"/>
      <c r="D99" s="164">
        <v>0</v>
      </c>
      <c r="E99" s="164">
        <v>0</v>
      </c>
      <c r="F99" s="164">
        <v>0</v>
      </c>
      <c r="G99" s="164">
        <v>0</v>
      </c>
      <c r="H99" s="154">
        <f t="shared" si="9"/>
        <v>0</v>
      </c>
      <c r="I99" s="154">
        <f t="shared" si="9"/>
        <v>0</v>
      </c>
      <c r="J99" s="154">
        <f t="shared" si="9"/>
        <v>0</v>
      </c>
      <c r="K99" s="166">
        <f t="shared" si="9"/>
        <v>0</v>
      </c>
      <c r="L99" s="165">
        <v>0</v>
      </c>
      <c r="M99" s="165">
        <v>0</v>
      </c>
      <c r="N99" s="165">
        <v>0</v>
      </c>
      <c r="O99" s="165">
        <v>0</v>
      </c>
      <c r="P99" s="165">
        <v>0</v>
      </c>
      <c r="Q99" s="165">
        <v>0</v>
      </c>
      <c r="R99" s="165">
        <v>0</v>
      </c>
      <c r="S99" s="165">
        <v>0</v>
      </c>
      <c r="T99" s="165">
        <v>0</v>
      </c>
      <c r="U99" s="165">
        <v>0</v>
      </c>
      <c r="V99" s="165">
        <v>0</v>
      </c>
      <c r="W99" s="165">
        <v>0</v>
      </c>
      <c r="X99" s="165">
        <v>0</v>
      </c>
      <c r="Y99" s="165">
        <v>0</v>
      </c>
      <c r="Z99" s="165">
        <v>0</v>
      </c>
      <c r="AA99" s="165">
        <v>0</v>
      </c>
      <c r="AB99" s="165">
        <v>0</v>
      </c>
      <c r="AC99" s="165">
        <v>0</v>
      </c>
      <c r="AD99" s="165">
        <v>0</v>
      </c>
      <c r="AE99" s="165">
        <v>0</v>
      </c>
    </row>
    <row r="100" spans="1:31" ht="31.5" x14ac:dyDescent="0.25">
      <c r="A100" s="127" t="s">
        <v>755</v>
      </c>
      <c r="B100" s="124" t="s">
        <v>816</v>
      </c>
      <c r="C100" s="150"/>
      <c r="D100" s="164">
        <v>0</v>
      </c>
      <c r="E100" s="164">
        <v>0</v>
      </c>
      <c r="F100" s="164">
        <v>0</v>
      </c>
      <c r="G100" s="164">
        <v>0</v>
      </c>
      <c r="H100" s="154">
        <f t="shared" si="9"/>
        <v>0</v>
      </c>
      <c r="I100" s="154">
        <f t="shared" si="9"/>
        <v>0</v>
      </c>
      <c r="J100" s="154">
        <f t="shared" si="9"/>
        <v>0</v>
      </c>
      <c r="K100" s="166">
        <f t="shared" si="9"/>
        <v>0</v>
      </c>
      <c r="L100" s="165">
        <v>0</v>
      </c>
      <c r="M100" s="165">
        <v>0</v>
      </c>
      <c r="N100" s="165">
        <v>0</v>
      </c>
      <c r="O100" s="165">
        <v>0</v>
      </c>
      <c r="P100" s="165">
        <v>0</v>
      </c>
      <c r="Q100" s="165">
        <v>0</v>
      </c>
      <c r="R100" s="165">
        <v>0</v>
      </c>
      <c r="S100" s="165">
        <v>0</v>
      </c>
      <c r="T100" s="165">
        <v>0</v>
      </c>
      <c r="U100" s="165">
        <v>0</v>
      </c>
      <c r="V100" s="165">
        <v>0</v>
      </c>
      <c r="W100" s="165">
        <v>0</v>
      </c>
      <c r="X100" s="165">
        <v>0</v>
      </c>
      <c r="Y100" s="165">
        <v>0</v>
      </c>
      <c r="Z100" s="165">
        <v>0</v>
      </c>
      <c r="AA100" s="165">
        <v>0</v>
      </c>
      <c r="AB100" s="165">
        <v>0</v>
      </c>
      <c r="AC100" s="165">
        <v>0</v>
      </c>
      <c r="AD100" s="165">
        <v>0</v>
      </c>
      <c r="AE100" s="165">
        <v>0</v>
      </c>
    </row>
    <row r="101" spans="1:31" ht="15.75" x14ac:dyDescent="0.25">
      <c r="A101" s="127" t="s">
        <v>107</v>
      </c>
      <c r="B101" s="229" t="s">
        <v>755</v>
      </c>
      <c r="C101" s="150"/>
      <c r="D101" s="164">
        <v>0</v>
      </c>
      <c r="E101" s="164">
        <v>0</v>
      </c>
      <c r="F101" s="164">
        <v>0</v>
      </c>
      <c r="G101" s="164">
        <v>0</v>
      </c>
      <c r="H101" s="154">
        <f t="shared" si="9"/>
        <v>0</v>
      </c>
      <c r="I101" s="154">
        <f t="shared" si="9"/>
        <v>0</v>
      </c>
      <c r="J101" s="154">
        <f t="shared" si="9"/>
        <v>0</v>
      </c>
      <c r="K101" s="166">
        <f t="shared" si="9"/>
        <v>0</v>
      </c>
      <c r="L101" s="165">
        <v>0</v>
      </c>
      <c r="M101" s="165">
        <v>0</v>
      </c>
      <c r="N101" s="165">
        <v>0</v>
      </c>
      <c r="O101" s="165">
        <v>0</v>
      </c>
      <c r="P101" s="165">
        <v>0</v>
      </c>
      <c r="Q101" s="165">
        <v>0</v>
      </c>
      <c r="R101" s="165">
        <v>0</v>
      </c>
      <c r="S101" s="165">
        <v>0</v>
      </c>
      <c r="T101" s="165">
        <v>0</v>
      </c>
      <c r="U101" s="165">
        <v>0</v>
      </c>
      <c r="V101" s="165">
        <v>0</v>
      </c>
      <c r="W101" s="165">
        <v>0</v>
      </c>
      <c r="X101" s="165">
        <v>0</v>
      </c>
      <c r="Y101" s="165">
        <v>0</v>
      </c>
      <c r="Z101" s="165">
        <v>0</v>
      </c>
      <c r="AA101" s="165">
        <v>0</v>
      </c>
      <c r="AB101" s="165">
        <v>0</v>
      </c>
      <c r="AC101" s="165">
        <v>0</v>
      </c>
      <c r="AD101" s="165">
        <v>0</v>
      </c>
      <c r="AE101" s="165">
        <v>0</v>
      </c>
    </row>
    <row r="102" spans="1:31" ht="47.25" x14ac:dyDescent="0.25">
      <c r="A102" s="127" t="s">
        <v>109</v>
      </c>
      <c r="B102" s="229" t="s">
        <v>837</v>
      </c>
      <c r="C102" s="150"/>
      <c r="D102" s="164">
        <v>0</v>
      </c>
      <c r="E102" s="164">
        <v>0</v>
      </c>
      <c r="F102" s="164">
        <v>0</v>
      </c>
      <c r="G102" s="164">
        <v>0</v>
      </c>
      <c r="H102" s="154">
        <f t="shared" si="9"/>
        <v>0</v>
      </c>
      <c r="I102" s="154">
        <f t="shared" si="9"/>
        <v>0</v>
      </c>
      <c r="J102" s="154">
        <f t="shared" si="9"/>
        <v>0</v>
      </c>
      <c r="K102" s="166">
        <f t="shared" si="9"/>
        <v>0</v>
      </c>
      <c r="L102" s="165">
        <v>0</v>
      </c>
      <c r="M102" s="165">
        <v>0</v>
      </c>
      <c r="N102" s="165">
        <v>0</v>
      </c>
      <c r="O102" s="165">
        <v>0</v>
      </c>
      <c r="P102" s="165">
        <v>0</v>
      </c>
      <c r="Q102" s="165">
        <v>0</v>
      </c>
      <c r="R102" s="165">
        <v>0</v>
      </c>
      <c r="S102" s="165">
        <v>0</v>
      </c>
      <c r="T102" s="165">
        <v>0</v>
      </c>
      <c r="U102" s="165">
        <v>0</v>
      </c>
      <c r="V102" s="165">
        <v>0</v>
      </c>
      <c r="W102" s="165">
        <v>0</v>
      </c>
      <c r="X102" s="165">
        <v>0</v>
      </c>
      <c r="Y102" s="165">
        <v>0</v>
      </c>
      <c r="Z102" s="165">
        <v>0</v>
      </c>
      <c r="AA102" s="165">
        <v>0</v>
      </c>
      <c r="AB102" s="165">
        <v>0</v>
      </c>
      <c r="AC102" s="165">
        <v>0</v>
      </c>
      <c r="AD102" s="165">
        <v>0</v>
      </c>
      <c r="AE102" s="165">
        <v>0</v>
      </c>
    </row>
    <row r="103" spans="1:31" ht="47.25" x14ac:dyDescent="0.25">
      <c r="A103" s="127" t="s">
        <v>109</v>
      </c>
      <c r="B103" s="229" t="s">
        <v>838</v>
      </c>
      <c r="C103" s="150"/>
      <c r="D103" s="164">
        <v>0</v>
      </c>
      <c r="E103" s="164">
        <v>0</v>
      </c>
      <c r="F103" s="164">
        <v>0</v>
      </c>
      <c r="G103" s="164">
        <v>0</v>
      </c>
      <c r="H103" s="154">
        <f t="shared" si="9"/>
        <v>0</v>
      </c>
      <c r="I103" s="154">
        <f t="shared" si="9"/>
        <v>0</v>
      </c>
      <c r="J103" s="154">
        <f t="shared" si="9"/>
        <v>0</v>
      </c>
      <c r="K103" s="166">
        <f t="shared" si="9"/>
        <v>0</v>
      </c>
      <c r="L103" s="165">
        <v>0</v>
      </c>
      <c r="M103" s="165">
        <v>0</v>
      </c>
      <c r="N103" s="165">
        <v>0</v>
      </c>
      <c r="O103" s="165">
        <v>0</v>
      </c>
      <c r="P103" s="165">
        <v>0</v>
      </c>
      <c r="Q103" s="165">
        <v>0</v>
      </c>
      <c r="R103" s="165">
        <v>0</v>
      </c>
      <c r="S103" s="165">
        <v>0</v>
      </c>
      <c r="T103" s="165">
        <v>0</v>
      </c>
      <c r="U103" s="165">
        <v>0</v>
      </c>
      <c r="V103" s="165">
        <v>0</v>
      </c>
      <c r="W103" s="165">
        <v>0</v>
      </c>
      <c r="X103" s="165">
        <v>0</v>
      </c>
      <c r="Y103" s="165">
        <v>0</v>
      </c>
      <c r="Z103" s="165">
        <v>0</v>
      </c>
      <c r="AA103" s="165">
        <v>0</v>
      </c>
      <c r="AB103" s="165">
        <v>0</v>
      </c>
      <c r="AC103" s="165">
        <v>0</v>
      </c>
      <c r="AD103" s="165">
        <v>0</v>
      </c>
      <c r="AE103" s="165">
        <v>0</v>
      </c>
    </row>
    <row r="104" spans="1:31" ht="31.5" x14ac:dyDescent="0.25">
      <c r="A104" s="127" t="s">
        <v>109</v>
      </c>
      <c r="B104" s="124" t="s">
        <v>816</v>
      </c>
      <c r="C104" s="150"/>
      <c r="D104" s="164">
        <v>0</v>
      </c>
      <c r="E104" s="164">
        <v>0</v>
      </c>
      <c r="F104" s="164">
        <v>0</v>
      </c>
      <c r="G104" s="164">
        <v>0</v>
      </c>
      <c r="H104" s="154">
        <f t="shared" ref="H104:K119" si="10">H237</f>
        <v>0</v>
      </c>
      <c r="I104" s="154">
        <f t="shared" si="10"/>
        <v>0</v>
      </c>
      <c r="J104" s="154">
        <f t="shared" si="10"/>
        <v>0</v>
      </c>
      <c r="K104" s="166">
        <f t="shared" si="10"/>
        <v>0</v>
      </c>
      <c r="L104" s="165">
        <v>0</v>
      </c>
      <c r="M104" s="165">
        <v>0</v>
      </c>
      <c r="N104" s="165">
        <v>0</v>
      </c>
      <c r="O104" s="165">
        <v>0</v>
      </c>
      <c r="P104" s="165">
        <v>0</v>
      </c>
      <c r="Q104" s="165">
        <v>0</v>
      </c>
      <c r="R104" s="165">
        <v>0</v>
      </c>
      <c r="S104" s="165">
        <v>0</v>
      </c>
      <c r="T104" s="165">
        <v>0</v>
      </c>
      <c r="U104" s="165">
        <v>0</v>
      </c>
      <c r="V104" s="165">
        <v>0</v>
      </c>
      <c r="W104" s="165">
        <v>0</v>
      </c>
      <c r="X104" s="165">
        <v>0</v>
      </c>
      <c r="Y104" s="165">
        <v>0</v>
      </c>
      <c r="Z104" s="165">
        <v>0</v>
      </c>
      <c r="AA104" s="165">
        <v>0</v>
      </c>
      <c r="AB104" s="165">
        <v>0</v>
      </c>
      <c r="AC104" s="165">
        <v>0</v>
      </c>
      <c r="AD104" s="165">
        <v>0</v>
      </c>
      <c r="AE104" s="165">
        <v>0</v>
      </c>
    </row>
    <row r="105" spans="1:31" ht="31.5" x14ac:dyDescent="0.25">
      <c r="A105" s="127" t="s">
        <v>755</v>
      </c>
      <c r="B105" s="124" t="s">
        <v>816</v>
      </c>
      <c r="C105" s="150"/>
      <c r="D105" s="164">
        <v>0</v>
      </c>
      <c r="E105" s="164">
        <v>0</v>
      </c>
      <c r="F105" s="164">
        <v>0</v>
      </c>
      <c r="G105" s="164">
        <v>0</v>
      </c>
      <c r="H105" s="154">
        <f t="shared" si="10"/>
        <v>0</v>
      </c>
      <c r="I105" s="154">
        <f t="shared" si="10"/>
        <v>0</v>
      </c>
      <c r="J105" s="154">
        <f t="shared" si="10"/>
        <v>0</v>
      </c>
      <c r="K105" s="166">
        <f t="shared" si="10"/>
        <v>0</v>
      </c>
      <c r="L105" s="165">
        <v>0</v>
      </c>
      <c r="M105" s="165">
        <v>0</v>
      </c>
      <c r="N105" s="165">
        <v>0</v>
      </c>
      <c r="O105" s="165">
        <v>0</v>
      </c>
      <c r="P105" s="165">
        <v>0</v>
      </c>
      <c r="Q105" s="165">
        <v>0</v>
      </c>
      <c r="R105" s="165">
        <v>0</v>
      </c>
      <c r="S105" s="165">
        <v>0</v>
      </c>
      <c r="T105" s="165">
        <v>0</v>
      </c>
      <c r="U105" s="165">
        <v>0</v>
      </c>
      <c r="V105" s="165">
        <v>0</v>
      </c>
      <c r="W105" s="165">
        <v>0</v>
      </c>
      <c r="X105" s="165">
        <v>0</v>
      </c>
      <c r="Y105" s="165">
        <v>0</v>
      </c>
      <c r="Z105" s="165">
        <v>0</v>
      </c>
      <c r="AA105" s="165">
        <v>0</v>
      </c>
      <c r="AB105" s="165">
        <v>0</v>
      </c>
      <c r="AC105" s="165">
        <v>0</v>
      </c>
      <c r="AD105" s="165">
        <v>0</v>
      </c>
      <c r="AE105" s="165">
        <v>0</v>
      </c>
    </row>
    <row r="106" spans="1:31" ht="15.75" x14ac:dyDescent="0.25">
      <c r="A106" s="127" t="s">
        <v>110</v>
      </c>
      <c r="B106" s="229" t="s">
        <v>755</v>
      </c>
      <c r="C106" s="150"/>
      <c r="D106" s="164">
        <v>0</v>
      </c>
      <c r="E106" s="164">
        <v>0</v>
      </c>
      <c r="F106" s="164">
        <v>0</v>
      </c>
      <c r="G106" s="164">
        <v>0</v>
      </c>
      <c r="H106" s="154">
        <f t="shared" si="10"/>
        <v>0</v>
      </c>
      <c r="I106" s="154">
        <f t="shared" si="10"/>
        <v>0</v>
      </c>
      <c r="J106" s="154">
        <f t="shared" si="10"/>
        <v>0</v>
      </c>
      <c r="K106" s="166">
        <f t="shared" si="10"/>
        <v>0</v>
      </c>
      <c r="L106" s="165">
        <v>0</v>
      </c>
      <c r="M106" s="165">
        <v>0</v>
      </c>
      <c r="N106" s="165">
        <v>0</v>
      </c>
      <c r="O106" s="165">
        <v>0</v>
      </c>
      <c r="P106" s="165">
        <v>0</v>
      </c>
      <c r="Q106" s="165">
        <v>0</v>
      </c>
      <c r="R106" s="165">
        <v>0</v>
      </c>
      <c r="S106" s="165">
        <v>0</v>
      </c>
      <c r="T106" s="165">
        <v>0</v>
      </c>
      <c r="U106" s="165">
        <v>0</v>
      </c>
      <c r="V106" s="165">
        <v>0</v>
      </c>
      <c r="W106" s="165">
        <v>0</v>
      </c>
      <c r="X106" s="165">
        <v>0</v>
      </c>
      <c r="Y106" s="165">
        <v>0</v>
      </c>
      <c r="Z106" s="165">
        <v>0</v>
      </c>
      <c r="AA106" s="165">
        <v>0</v>
      </c>
      <c r="AB106" s="165">
        <v>0</v>
      </c>
      <c r="AC106" s="165">
        <v>0</v>
      </c>
      <c r="AD106" s="165">
        <v>0</v>
      </c>
      <c r="AE106" s="165">
        <v>0</v>
      </c>
    </row>
    <row r="107" spans="1:31" ht="47.25" x14ac:dyDescent="0.25">
      <c r="A107" s="127" t="s">
        <v>110</v>
      </c>
      <c r="B107" s="229" t="s">
        <v>839</v>
      </c>
      <c r="C107" s="150"/>
      <c r="D107" s="164">
        <v>0</v>
      </c>
      <c r="E107" s="164">
        <v>0</v>
      </c>
      <c r="F107" s="164">
        <v>0</v>
      </c>
      <c r="G107" s="164">
        <v>0</v>
      </c>
      <c r="H107" s="154">
        <f t="shared" si="10"/>
        <v>0</v>
      </c>
      <c r="I107" s="154">
        <f t="shared" si="10"/>
        <v>0</v>
      </c>
      <c r="J107" s="154">
        <f t="shared" si="10"/>
        <v>0</v>
      </c>
      <c r="K107" s="166">
        <f t="shared" si="10"/>
        <v>0</v>
      </c>
      <c r="L107" s="165">
        <v>0</v>
      </c>
      <c r="M107" s="165">
        <v>0</v>
      </c>
      <c r="N107" s="165">
        <v>0</v>
      </c>
      <c r="O107" s="165">
        <v>0</v>
      </c>
      <c r="P107" s="165">
        <v>0</v>
      </c>
      <c r="Q107" s="165">
        <v>0</v>
      </c>
      <c r="R107" s="165">
        <v>0</v>
      </c>
      <c r="S107" s="165">
        <v>0</v>
      </c>
      <c r="T107" s="165">
        <v>0</v>
      </c>
      <c r="U107" s="165">
        <v>0</v>
      </c>
      <c r="V107" s="165">
        <v>0</v>
      </c>
      <c r="W107" s="165">
        <v>0</v>
      </c>
      <c r="X107" s="165">
        <v>0</v>
      </c>
      <c r="Y107" s="165">
        <v>0</v>
      </c>
      <c r="Z107" s="165">
        <v>0</v>
      </c>
      <c r="AA107" s="165">
        <v>0</v>
      </c>
      <c r="AB107" s="165">
        <v>0</v>
      </c>
      <c r="AC107" s="165">
        <v>0</v>
      </c>
      <c r="AD107" s="165">
        <v>0</v>
      </c>
      <c r="AE107" s="165">
        <v>0</v>
      </c>
    </row>
    <row r="108" spans="1:31" ht="31.5" x14ac:dyDescent="0.25">
      <c r="A108" s="127" t="s">
        <v>110</v>
      </c>
      <c r="B108" s="124" t="s">
        <v>816</v>
      </c>
      <c r="C108" s="150"/>
      <c r="D108" s="164">
        <v>0</v>
      </c>
      <c r="E108" s="164">
        <v>0</v>
      </c>
      <c r="F108" s="164">
        <v>0</v>
      </c>
      <c r="G108" s="164">
        <v>0</v>
      </c>
      <c r="H108" s="154">
        <f t="shared" si="10"/>
        <v>0</v>
      </c>
      <c r="I108" s="154">
        <f t="shared" si="10"/>
        <v>0</v>
      </c>
      <c r="J108" s="154">
        <f t="shared" si="10"/>
        <v>0</v>
      </c>
      <c r="K108" s="166">
        <f t="shared" si="10"/>
        <v>0</v>
      </c>
      <c r="L108" s="165">
        <v>0</v>
      </c>
      <c r="M108" s="165">
        <v>0</v>
      </c>
      <c r="N108" s="165">
        <v>0</v>
      </c>
      <c r="O108" s="165">
        <v>0</v>
      </c>
      <c r="P108" s="165">
        <v>0</v>
      </c>
      <c r="Q108" s="165">
        <v>0</v>
      </c>
      <c r="R108" s="165">
        <v>0</v>
      </c>
      <c r="S108" s="165">
        <v>0</v>
      </c>
      <c r="T108" s="165">
        <v>0</v>
      </c>
      <c r="U108" s="165">
        <v>0</v>
      </c>
      <c r="V108" s="165">
        <v>0</v>
      </c>
      <c r="W108" s="165">
        <v>0</v>
      </c>
      <c r="X108" s="165">
        <v>0</v>
      </c>
      <c r="Y108" s="165">
        <v>0</v>
      </c>
      <c r="Z108" s="165">
        <v>0</v>
      </c>
      <c r="AA108" s="165">
        <v>0</v>
      </c>
      <c r="AB108" s="165">
        <v>0</v>
      </c>
      <c r="AC108" s="165">
        <v>0</v>
      </c>
      <c r="AD108" s="165">
        <v>0</v>
      </c>
      <c r="AE108" s="165">
        <v>0</v>
      </c>
    </row>
    <row r="109" spans="1:31" ht="31.5" x14ac:dyDescent="0.25">
      <c r="A109" s="127" t="s">
        <v>755</v>
      </c>
      <c r="B109" s="124" t="s">
        <v>816</v>
      </c>
      <c r="C109" s="150"/>
      <c r="D109" s="164">
        <v>0</v>
      </c>
      <c r="E109" s="164">
        <v>0</v>
      </c>
      <c r="F109" s="164">
        <v>0</v>
      </c>
      <c r="G109" s="164">
        <v>0</v>
      </c>
      <c r="H109" s="154">
        <f t="shared" si="10"/>
        <v>0</v>
      </c>
      <c r="I109" s="154">
        <f t="shared" si="10"/>
        <v>0</v>
      </c>
      <c r="J109" s="154">
        <f t="shared" si="10"/>
        <v>0</v>
      </c>
      <c r="K109" s="166">
        <f t="shared" si="10"/>
        <v>0</v>
      </c>
      <c r="L109" s="165">
        <v>0</v>
      </c>
      <c r="M109" s="165">
        <v>0</v>
      </c>
      <c r="N109" s="165">
        <v>0</v>
      </c>
      <c r="O109" s="165">
        <v>0</v>
      </c>
      <c r="P109" s="165">
        <v>0</v>
      </c>
      <c r="Q109" s="165">
        <v>0</v>
      </c>
      <c r="R109" s="165">
        <v>0</v>
      </c>
      <c r="S109" s="165">
        <v>0</v>
      </c>
      <c r="T109" s="165">
        <v>0</v>
      </c>
      <c r="U109" s="165">
        <v>0</v>
      </c>
      <c r="V109" s="165">
        <v>0</v>
      </c>
      <c r="W109" s="165">
        <v>0</v>
      </c>
      <c r="X109" s="165">
        <v>0</v>
      </c>
      <c r="Y109" s="165">
        <v>0</v>
      </c>
      <c r="Z109" s="165">
        <v>0</v>
      </c>
      <c r="AA109" s="165">
        <v>0</v>
      </c>
      <c r="AB109" s="165">
        <v>0</v>
      </c>
      <c r="AC109" s="165">
        <v>0</v>
      </c>
      <c r="AD109" s="165">
        <v>0</v>
      </c>
      <c r="AE109" s="165">
        <v>0</v>
      </c>
    </row>
    <row r="110" spans="1:31" ht="15.75" x14ac:dyDescent="0.25">
      <c r="A110" s="127" t="s">
        <v>111</v>
      </c>
      <c r="B110" s="229" t="s">
        <v>755</v>
      </c>
      <c r="C110" s="150"/>
      <c r="D110" s="164">
        <v>0</v>
      </c>
      <c r="E110" s="164">
        <v>0</v>
      </c>
      <c r="F110" s="164">
        <v>0</v>
      </c>
      <c r="G110" s="164">
        <v>0</v>
      </c>
      <c r="H110" s="154">
        <f t="shared" si="10"/>
        <v>0</v>
      </c>
      <c r="I110" s="154">
        <f t="shared" si="10"/>
        <v>0</v>
      </c>
      <c r="J110" s="154">
        <f t="shared" si="10"/>
        <v>0</v>
      </c>
      <c r="K110" s="166">
        <f t="shared" si="10"/>
        <v>0</v>
      </c>
      <c r="L110" s="165">
        <v>0</v>
      </c>
      <c r="M110" s="165">
        <v>0</v>
      </c>
      <c r="N110" s="165">
        <v>0</v>
      </c>
      <c r="O110" s="165">
        <v>0</v>
      </c>
      <c r="P110" s="165">
        <v>0</v>
      </c>
      <c r="Q110" s="165">
        <v>0</v>
      </c>
      <c r="R110" s="165">
        <v>0</v>
      </c>
      <c r="S110" s="165">
        <v>0</v>
      </c>
      <c r="T110" s="165">
        <v>0</v>
      </c>
      <c r="U110" s="165">
        <v>0</v>
      </c>
      <c r="V110" s="165">
        <v>0</v>
      </c>
      <c r="W110" s="165">
        <v>0</v>
      </c>
      <c r="X110" s="165">
        <v>0</v>
      </c>
      <c r="Y110" s="165">
        <v>0</v>
      </c>
      <c r="Z110" s="165">
        <v>0</v>
      </c>
      <c r="AA110" s="165">
        <v>0</v>
      </c>
      <c r="AB110" s="165">
        <v>0</v>
      </c>
      <c r="AC110" s="165">
        <v>0</v>
      </c>
      <c r="AD110" s="165">
        <v>0</v>
      </c>
      <c r="AE110" s="165">
        <v>0</v>
      </c>
    </row>
    <row r="111" spans="1:31" ht="47.25" x14ac:dyDescent="0.25">
      <c r="A111" s="127" t="s">
        <v>111</v>
      </c>
      <c r="B111" s="229" t="s">
        <v>840</v>
      </c>
      <c r="C111" s="150"/>
      <c r="D111" s="164">
        <v>0</v>
      </c>
      <c r="E111" s="164">
        <v>0</v>
      </c>
      <c r="F111" s="164">
        <v>0</v>
      </c>
      <c r="G111" s="164">
        <v>0</v>
      </c>
      <c r="H111" s="154">
        <f t="shared" si="10"/>
        <v>0</v>
      </c>
      <c r="I111" s="154">
        <f t="shared" si="10"/>
        <v>0</v>
      </c>
      <c r="J111" s="154">
        <f t="shared" si="10"/>
        <v>0</v>
      </c>
      <c r="K111" s="166">
        <f t="shared" si="10"/>
        <v>0</v>
      </c>
      <c r="L111" s="165">
        <v>0</v>
      </c>
      <c r="M111" s="165">
        <v>0</v>
      </c>
      <c r="N111" s="165">
        <v>0</v>
      </c>
      <c r="O111" s="165">
        <v>0</v>
      </c>
      <c r="P111" s="165">
        <v>0</v>
      </c>
      <c r="Q111" s="165">
        <v>0</v>
      </c>
      <c r="R111" s="165">
        <v>0</v>
      </c>
      <c r="S111" s="165">
        <v>0</v>
      </c>
      <c r="T111" s="165">
        <v>0</v>
      </c>
      <c r="U111" s="165">
        <v>0</v>
      </c>
      <c r="V111" s="165">
        <v>0</v>
      </c>
      <c r="W111" s="165">
        <v>0</v>
      </c>
      <c r="X111" s="165">
        <v>0</v>
      </c>
      <c r="Y111" s="165">
        <v>0</v>
      </c>
      <c r="Z111" s="165">
        <v>0</v>
      </c>
      <c r="AA111" s="165">
        <v>0</v>
      </c>
      <c r="AB111" s="165">
        <v>0</v>
      </c>
      <c r="AC111" s="165">
        <v>0</v>
      </c>
      <c r="AD111" s="165">
        <v>0</v>
      </c>
      <c r="AE111" s="165">
        <v>0</v>
      </c>
    </row>
    <row r="112" spans="1:31" ht="31.5" x14ac:dyDescent="0.25">
      <c r="A112" s="127" t="s">
        <v>111</v>
      </c>
      <c r="B112" s="124" t="s">
        <v>816</v>
      </c>
      <c r="C112" s="150"/>
      <c r="D112" s="164">
        <v>0</v>
      </c>
      <c r="E112" s="164">
        <v>0</v>
      </c>
      <c r="F112" s="164">
        <v>0</v>
      </c>
      <c r="G112" s="164">
        <v>0</v>
      </c>
      <c r="H112" s="154">
        <f t="shared" si="10"/>
        <v>0</v>
      </c>
      <c r="I112" s="154">
        <f t="shared" si="10"/>
        <v>0</v>
      </c>
      <c r="J112" s="154">
        <f t="shared" si="10"/>
        <v>0</v>
      </c>
      <c r="K112" s="166">
        <f t="shared" si="10"/>
        <v>0</v>
      </c>
      <c r="L112" s="165">
        <v>0</v>
      </c>
      <c r="M112" s="165">
        <v>0</v>
      </c>
      <c r="N112" s="165">
        <v>0</v>
      </c>
      <c r="O112" s="165">
        <v>0</v>
      </c>
      <c r="P112" s="165">
        <v>0</v>
      </c>
      <c r="Q112" s="165">
        <v>0</v>
      </c>
      <c r="R112" s="165">
        <v>0</v>
      </c>
      <c r="S112" s="165">
        <v>0</v>
      </c>
      <c r="T112" s="165">
        <v>0</v>
      </c>
      <c r="U112" s="165">
        <v>0</v>
      </c>
      <c r="V112" s="165">
        <v>0</v>
      </c>
      <c r="W112" s="165">
        <v>0</v>
      </c>
      <c r="X112" s="165">
        <v>0</v>
      </c>
      <c r="Y112" s="165">
        <v>0</v>
      </c>
      <c r="Z112" s="165">
        <v>0</v>
      </c>
      <c r="AA112" s="165">
        <v>0</v>
      </c>
      <c r="AB112" s="165">
        <v>0</v>
      </c>
      <c r="AC112" s="165">
        <v>0</v>
      </c>
      <c r="AD112" s="165">
        <v>0</v>
      </c>
      <c r="AE112" s="165">
        <v>0</v>
      </c>
    </row>
    <row r="113" spans="1:31" ht="31.5" x14ac:dyDescent="0.25">
      <c r="A113" s="127" t="s">
        <v>755</v>
      </c>
      <c r="B113" s="124" t="s">
        <v>816</v>
      </c>
      <c r="C113" s="150"/>
      <c r="D113" s="164">
        <v>0</v>
      </c>
      <c r="E113" s="164">
        <v>0</v>
      </c>
      <c r="F113" s="164">
        <v>0</v>
      </c>
      <c r="G113" s="164">
        <v>0</v>
      </c>
      <c r="H113" s="154">
        <f t="shared" si="10"/>
        <v>0</v>
      </c>
      <c r="I113" s="154">
        <f t="shared" si="10"/>
        <v>0</v>
      </c>
      <c r="J113" s="154">
        <f t="shared" si="10"/>
        <v>0</v>
      </c>
      <c r="K113" s="166">
        <f t="shared" si="10"/>
        <v>0</v>
      </c>
      <c r="L113" s="165">
        <v>0</v>
      </c>
      <c r="M113" s="165">
        <v>0</v>
      </c>
      <c r="N113" s="165">
        <v>0</v>
      </c>
      <c r="O113" s="165">
        <v>0</v>
      </c>
      <c r="P113" s="165">
        <v>0</v>
      </c>
      <c r="Q113" s="165">
        <v>0</v>
      </c>
      <c r="R113" s="165">
        <v>0</v>
      </c>
      <c r="S113" s="165">
        <v>0</v>
      </c>
      <c r="T113" s="165">
        <v>0</v>
      </c>
      <c r="U113" s="165">
        <v>0</v>
      </c>
      <c r="V113" s="165">
        <v>0</v>
      </c>
      <c r="W113" s="165">
        <v>0</v>
      </c>
      <c r="X113" s="165">
        <v>0</v>
      </c>
      <c r="Y113" s="165">
        <v>0</v>
      </c>
      <c r="Z113" s="165">
        <v>0</v>
      </c>
      <c r="AA113" s="165">
        <v>0</v>
      </c>
      <c r="AB113" s="165">
        <v>0</v>
      </c>
      <c r="AC113" s="165">
        <v>0</v>
      </c>
      <c r="AD113" s="165">
        <v>0</v>
      </c>
      <c r="AE113" s="165">
        <v>0</v>
      </c>
    </row>
    <row r="114" spans="1:31" ht="15.75" x14ac:dyDescent="0.25">
      <c r="A114" s="127" t="s">
        <v>112</v>
      </c>
      <c r="B114" s="229" t="s">
        <v>755</v>
      </c>
      <c r="C114" s="150"/>
      <c r="D114" s="164">
        <v>0</v>
      </c>
      <c r="E114" s="164">
        <v>0</v>
      </c>
      <c r="F114" s="164">
        <v>0</v>
      </c>
      <c r="G114" s="164">
        <v>0</v>
      </c>
      <c r="H114" s="154">
        <f t="shared" si="10"/>
        <v>0</v>
      </c>
      <c r="I114" s="154">
        <f t="shared" si="10"/>
        <v>0</v>
      </c>
      <c r="J114" s="154">
        <f t="shared" si="10"/>
        <v>0</v>
      </c>
      <c r="K114" s="166">
        <f t="shared" si="10"/>
        <v>0</v>
      </c>
      <c r="L114" s="165">
        <v>0</v>
      </c>
      <c r="M114" s="165">
        <v>0</v>
      </c>
      <c r="N114" s="165">
        <v>0</v>
      </c>
      <c r="O114" s="165">
        <v>0</v>
      </c>
      <c r="P114" s="165">
        <v>0</v>
      </c>
      <c r="Q114" s="165">
        <v>0</v>
      </c>
      <c r="R114" s="165">
        <v>0</v>
      </c>
      <c r="S114" s="165">
        <v>0</v>
      </c>
      <c r="T114" s="165">
        <v>0</v>
      </c>
      <c r="U114" s="165">
        <v>0</v>
      </c>
      <c r="V114" s="165">
        <v>0</v>
      </c>
      <c r="W114" s="165">
        <v>0</v>
      </c>
      <c r="X114" s="165">
        <v>0</v>
      </c>
      <c r="Y114" s="165">
        <v>0</v>
      </c>
      <c r="Z114" s="165">
        <v>0</v>
      </c>
      <c r="AA114" s="165">
        <v>0</v>
      </c>
      <c r="AB114" s="165">
        <v>0</v>
      </c>
      <c r="AC114" s="165">
        <v>0</v>
      </c>
      <c r="AD114" s="165">
        <v>0</v>
      </c>
      <c r="AE114" s="165">
        <v>0</v>
      </c>
    </row>
    <row r="115" spans="1:31" ht="47.25" x14ac:dyDescent="0.25">
      <c r="A115" s="127" t="s">
        <v>112</v>
      </c>
      <c r="B115" s="229" t="s">
        <v>841</v>
      </c>
      <c r="C115" s="150"/>
      <c r="D115" s="164">
        <v>0</v>
      </c>
      <c r="E115" s="164">
        <v>0</v>
      </c>
      <c r="F115" s="164">
        <v>0</v>
      </c>
      <c r="G115" s="164">
        <v>0</v>
      </c>
      <c r="H115" s="154">
        <f t="shared" si="10"/>
        <v>0</v>
      </c>
      <c r="I115" s="154">
        <f t="shared" si="10"/>
        <v>0</v>
      </c>
      <c r="J115" s="154">
        <f t="shared" si="10"/>
        <v>0</v>
      </c>
      <c r="K115" s="166">
        <f t="shared" si="10"/>
        <v>0</v>
      </c>
      <c r="L115" s="165">
        <v>0</v>
      </c>
      <c r="M115" s="165">
        <v>0</v>
      </c>
      <c r="N115" s="165">
        <v>0</v>
      </c>
      <c r="O115" s="165">
        <v>0</v>
      </c>
      <c r="P115" s="165">
        <v>0</v>
      </c>
      <c r="Q115" s="165">
        <v>0</v>
      </c>
      <c r="R115" s="165">
        <v>0</v>
      </c>
      <c r="S115" s="165">
        <v>0</v>
      </c>
      <c r="T115" s="165">
        <v>0</v>
      </c>
      <c r="U115" s="165">
        <v>0</v>
      </c>
      <c r="V115" s="165">
        <v>0</v>
      </c>
      <c r="W115" s="165">
        <v>0</v>
      </c>
      <c r="X115" s="165">
        <v>0</v>
      </c>
      <c r="Y115" s="165">
        <v>0</v>
      </c>
      <c r="Z115" s="165">
        <v>0</v>
      </c>
      <c r="AA115" s="165">
        <v>0</v>
      </c>
      <c r="AB115" s="165">
        <v>0</v>
      </c>
      <c r="AC115" s="165">
        <v>0</v>
      </c>
      <c r="AD115" s="165">
        <v>0</v>
      </c>
      <c r="AE115" s="165">
        <v>0</v>
      </c>
    </row>
    <row r="116" spans="1:31" ht="31.5" x14ac:dyDescent="0.25">
      <c r="A116" s="127" t="s">
        <v>112</v>
      </c>
      <c r="B116" s="124" t="s">
        <v>816</v>
      </c>
      <c r="C116" s="150"/>
      <c r="D116" s="164">
        <v>0</v>
      </c>
      <c r="E116" s="164">
        <v>0</v>
      </c>
      <c r="F116" s="164">
        <v>0</v>
      </c>
      <c r="G116" s="164">
        <v>0</v>
      </c>
      <c r="H116" s="154">
        <f t="shared" si="10"/>
        <v>0</v>
      </c>
      <c r="I116" s="154">
        <f t="shared" si="10"/>
        <v>0</v>
      </c>
      <c r="J116" s="154">
        <f t="shared" si="10"/>
        <v>0</v>
      </c>
      <c r="K116" s="166">
        <f t="shared" si="10"/>
        <v>0</v>
      </c>
      <c r="L116" s="165">
        <v>0</v>
      </c>
      <c r="M116" s="165">
        <v>0</v>
      </c>
      <c r="N116" s="165">
        <v>0</v>
      </c>
      <c r="O116" s="165">
        <v>0</v>
      </c>
      <c r="P116" s="165">
        <v>0</v>
      </c>
      <c r="Q116" s="165">
        <v>0</v>
      </c>
      <c r="R116" s="165">
        <v>0</v>
      </c>
      <c r="S116" s="165">
        <v>0</v>
      </c>
      <c r="T116" s="165">
        <v>0</v>
      </c>
      <c r="U116" s="165">
        <v>0</v>
      </c>
      <c r="V116" s="165">
        <v>0</v>
      </c>
      <c r="W116" s="165">
        <v>0</v>
      </c>
      <c r="X116" s="165">
        <v>0</v>
      </c>
      <c r="Y116" s="165">
        <v>0</v>
      </c>
      <c r="Z116" s="165">
        <v>0</v>
      </c>
      <c r="AA116" s="165">
        <v>0</v>
      </c>
      <c r="AB116" s="165">
        <v>0</v>
      </c>
      <c r="AC116" s="165">
        <v>0</v>
      </c>
      <c r="AD116" s="165">
        <v>0</v>
      </c>
      <c r="AE116" s="165">
        <v>0</v>
      </c>
    </row>
    <row r="117" spans="1:31" ht="31.5" x14ac:dyDescent="0.25">
      <c r="A117" s="127" t="s">
        <v>755</v>
      </c>
      <c r="B117" s="124" t="s">
        <v>816</v>
      </c>
      <c r="C117" s="150"/>
      <c r="D117" s="164">
        <v>0</v>
      </c>
      <c r="E117" s="164">
        <v>0</v>
      </c>
      <c r="F117" s="164">
        <v>0</v>
      </c>
      <c r="G117" s="164">
        <v>0</v>
      </c>
      <c r="H117" s="154">
        <f t="shared" si="10"/>
        <v>0</v>
      </c>
      <c r="I117" s="154">
        <f t="shared" si="10"/>
        <v>0</v>
      </c>
      <c r="J117" s="154">
        <f t="shared" si="10"/>
        <v>0</v>
      </c>
      <c r="K117" s="166">
        <f t="shared" si="10"/>
        <v>0</v>
      </c>
      <c r="L117" s="165">
        <v>0</v>
      </c>
      <c r="M117" s="165">
        <v>0</v>
      </c>
      <c r="N117" s="165">
        <v>0</v>
      </c>
      <c r="O117" s="165">
        <v>0</v>
      </c>
      <c r="P117" s="165">
        <v>0</v>
      </c>
      <c r="Q117" s="165">
        <v>0</v>
      </c>
      <c r="R117" s="165">
        <v>0</v>
      </c>
      <c r="S117" s="165">
        <v>0</v>
      </c>
      <c r="T117" s="165">
        <v>0</v>
      </c>
      <c r="U117" s="165">
        <v>0</v>
      </c>
      <c r="V117" s="165">
        <v>0</v>
      </c>
      <c r="W117" s="165">
        <v>0</v>
      </c>
      <c r="X117" s="165">
        <v>0</v>
      </c>
      <c r="Y117" s="165">
        <v>0</v>
      </c>
      <c r="Z117" s="165">
        <v>0</v>
      </c>
      <c r="AA117" s="165">
        <v>0</v>
      </c>
      <c r="AB117" s="165">
        <v>0</v>
      </c>
      <c r="AC117" s="165">
        <v>0</v>
      </c>
      <c r="AD117" s="165">
        <v>0</v>
      </c>
      <c r="AE117" s="165">
        <v>0</v>
      </c>
    </row>
    <row r="118" spans="1:31" ht="15.75" x14ac:dyDescent="0.25">
      <c r="A118" s="127" t="s">
        <v>113</v>
      </c>
      <c r="B118" s="229" t="s">
        <v>755</v>
      </c>
      <c r="C118" s="150"/>
      <c r="D118" s="164">
        <v>0</v>
      </c>
      <c r="E118" s="164">
        <v>0</v>
      </c>
      <c r="F118" s="164">
        <v>0</v>
      </c>
      <c r="G118" s="164">
        <v>0</v>
      </c>
      <c r="H118" s="154">
        <f t="shared" si="10"/>
        <v>0</v>
      </c>
      <c r="I118" s="154">
        <f t="shared" si="10"/>
        <v>0</v>
      </c>
      <c r="J118" s="154">
        <f t="shared" si="10"/>
        <v>0</v>
      </c>
      <c r="K118" s="166">
        <f t="shared" si="10"/>
        <v>0</v>
      </c>
      <c r="L118" s="165">
        <v>0</v>
      </c>
      <c r="M118" s="165">
        <v>0</v>
      </c>
      <c r="N118" s="165">
        <v>0</v>
      </c>
      <c r="O118" s="165">
        <v>0</v>
      </c>
      <c r="P118" s="165">
        <v>0</v>
      </c>
      <c r="Q118" s="165">
        <v>0</v>
      </c>
      <c r="R118" s="165">
        <v>0</v>
      </c>
      <c r="S118" s="165">
        <v>0</v>
      </c>
      <c r="T118" s="165">
        <v>0</v>
      </c>
      <c r="U118" s="165">
        <v>0</v>
      </c>
      <c r="V118" s="165">
        <v>0</v>
      </c>
      <c r="W118" s="165">
        <v>0</v>
      </c>
      <c r="X118" s="165">
        <v>0</v>
      </c>
      <c r="Y118" s="165">
        <v>0</v>
      </c>
      <c r="Z118" s="165">
        <v>0</v>
      </c>
      <c r="AA118" s="165">
        <v>0</v>
      </c>
      <c r="AB118" s="165">
        <v>0</v>
      </c>
      <c r="AC118" s="165">
        <v>0</v>
      </c>
      <c r="AD118" s="165">
        <v>0</v>
      </c>
      <c r="AE118" s="165">
        <v>0</v>
      </c>
    </row>
    <row r="119" spans="1:31" ht="63" x14ac:dyDescent="0.25">
      <c r="A119" s="127" t="s">
        <v>113</v>
      </c>
      <c r="B119" s="229" t="s">
        <v>842</v>
      </c>
      <c r="C119" s="150"/>
      <c r="D119" s="164">
        <v>0</v>
      </c>
      <c r="E119" s="164">
        <v>0</v>
      </c>
      <c r="F119" s="164">
        <v>0</v>
      </c>
      <c r="G119" s="164">
        <v>0</v>
      </c>
      <c r="H119" s="154">
        <f t="shared" si="10"/>
        <v>0</v>
      </c>
      <c r="I119" s="154">
        <f t="shared" si="10"/>
        <v>0</v>
      </c>
      <c r="J119" s="154">
        <v>161</v>
      </c>
      <c r="K119" s="166">
        <f t="shared" si="10"/>
        <v>0</v>
      </c>
      <c r="L119" s="165">
        <v>0</v>
      </c>
      <c r="M119" s="165">
        <v>0</v>
      </c>
      <c r="N119" s="165">
        <v>0</v>
      </c>
      <c r="O119" s="165">
        <v>0</v>
      </c>
      <c r="P119" s="165">
        <v>0</v>
      </c>
      <c r="Q119" s="165">
        <v>0</v>
      </c>
      <c r="R119" s="165">
        <v>0</v>
      </c>
      <c r="S119" s="165">
        <v>0</v>
      </c>
      <c r="T119" s="165">
        <v>0</v>
      </c>
      <c r="U119" s="165">
        <v>0</v>
      </c>
      <c r="V119" s="165">
        <v>0</v>
      </c>
      <c r="W119" s="165">
        <v>0</v>
      </c>
      <c r="X119" s="165">
        <v>0</v>
      </c>
      <c r="Y119" s="165">
        <v>0</v>
      </c>
      <c r="Z119" s="165">
        <v>0</v>
      </c>
      <c r="AA119" s="165">
        <v>0</v>
      </c>
      <c r="AB119" s="165">
        <v>0</v>
      </c>
      <c r="AC119" s="165">
        <v>0</v>
      </c>
      <c r="AD119" s="165">
        <v>0</v>
      </c>
      <c r="AE119" s="165">
        <v>0</v>
      </c>
    </row>
    <row r="120" spans="1:31" ht="31.5" x14ac:dyDescent="0.25">
      <c r="A120" s="127" t="s">
        <v>113</v>
      </c>
      <c r="B120" s="124" t="s">
        <v>816</v>
      </c>
      <c r="C120" s="150"/>
      <c r="D120" s="164">
        <v>0</v>
      </c>
      <c r="E120" s="164">
        <v>0</v>
      </c>
      <c r="F120" s="164">
        <v>0</v>
      </c>
      <c r="G120" s="164">
        <v>0</v>
      </c>
      <c r="H120" s="154">
        <f t="shared" ref="H120:K135" si="11">H253</f>
        <v>0</v>
      </c>
      <c r="I120" s="154">
        <f t="shared" si="11"/>
        <v>0</v>
      </c>
      <c r="J120" s="154">
        <f t="shared" si="11"/>
        <v>0</v>
      </c>
      <c r="K120" s="166">
        <f t="shared" si="11"/>
        <v>0</v>
      </c>
      <c r="L120" s="165">
        <v>0</v>
      </c>
      <c r="M120" s="165">
        <v>0</v>
      </c>
      <c r="N120" s="165">
        <v>0</v>
      </c>
      <c r="O120" s="165">
        <v>0</v>
      </c>
      <c r="P120" s="165">
        <v>0</v>
      </c>
      <c r="Q120" s="165">
        <v>0</v>
      </c>
      <c r="R120" s="165">
        <v>0</v>
      </c>
      <c r="S120" s="165">
        <v>0</v>
      </c>
      <c r="T120" s="165">
        <v>0</v>
      </c>
      <c r="U120" s="165">
        <v>0</v>
      </c>
      <c r="V120" s="165">
        <v>0</v>
      </c>
      <c r="W120" s="165">
        <v>0</v>
      </c>
      <c r="X120" s="165">
        <v>0</v>
      </c>
      <c r="Y120" s="165">
        <v>0</v>
      </c>
      <c r="Z120" s="165">
        <v>0</v>
      </c>
      <c r="AA120" s="165">
        <v>0</v>
      </c>
      <c r="AB120" s="165">
        <v>0</v>
      </c>
      <c r="AC120" s="165">
        <v>0</v>
      </c>
      <c r="AD120" s="165">
        <v>0</v>
      </c>
      <c r="AE120" s="165">
        <v>0</v>
      </c>
    </row>
    <row r="121" spans="1:31" ht="47.25" x14ac:dyDescent="0.25">
      <c r="A121" s="127" t="s">
        <v>888</v>
      </c>
      <c r="B121" s="124" t="s">
        <v>889</v>
      </c>
      <c r="C121" s="150" t="s">
        <v>890</v>
      </c>
      <c r="D121" s="164">
        <v>0</v>
      </c>
      <c r="E121" s="164">
        <v>0</v>
      </c>
      <c r="F121" s="164">
        <v>0</v>
      </c>
      <c r="G121" s="164">
        <v>0</v>
      </c>
      <c r="H121" s="154">
        <f t="shared" si="11"/>
        <v>0</v>
      </c>
      <c r="I121" s="154">
        <f t="shared" si="11"/>
        <v>0</v>
      </c>
      <c r="J121" s="154">
        <v>161</v>
      </c>
      <c r="K121" s="166">
        <f t="shared" si="11"/>
        <v>0</v>
      </c>
      <c r="L121" s="165">
        <v>0</v>
      </c>
      <c r="M121" s="165">
        <v>0</v>
      </c>
      <c r="N121" s="165">
        <v>0</v>
      </c>
      <c r="O121" s="165">
        <v>0</v>
      </c>
      <c r="P121" s="165">
        <v>0</v>
      </c>
      <c r="Q121" s="165">
        <v>0</v>
      </c>
      <c r="R121" s="165">
        <v>0</v>
      </c>
      <c r="S121" s="165">
        <v>0</v>
      </c>
      <c r="T121" s="165">
        <v>0</v>
      </c>
      <c r="U121" s="165">
        <v>0</v>
      </c>
      <c r="V121" s="165">
        <v>0</v>
      </c>
      <c r="W121" s="165">
        <v>0</v>
      </c>
      <c r="X121" s="165">
        <v>0</v>
      </c>
      <c r="Y121" s="165">
        <v>0</v>
      </c>
      <c r="Z121" s="165">
        <v>0</v>
      </c>
      <c r="AA121" s="165">
        <v>0</v>
      </c>
      <c r="AB121" s="165">
        <v>0</v>
      </c>
      <c r="AC121" s="165">
        <v>0</v>
      </c>
      <c r="AD121" s="165">
        <v>0</v>
      </c>
      <c r="AE121" s="165">
        <v>0</v>
      </c>
    </row>
    <row r="122" spans="1:31" ht="15.75" x14ac:dyDescent="0.25">
      <c r="A122" s="127" t="s">
        <v>114</v>
      </c>
      <c r="B122" s="229" t="s">
        <v>755</v>
      </c>
      <c r="C122" s="150"/>
      <c r="D122" s="164">
        <v>0</v>
      </c>
      <c r="E122" s="164">
        <v>0</v>
      </c>
      <c r="F122" s="164">
        <v>0</v>
      </c>
      <c r="G122" s="164">
        <v>0</v>
      </c>
      <c r="H122" s="154">
        <f t="shared" si="11"/>
        <v>0</v>
      </c>
      <c r="I122" s="154">
        <f t="shared" si="11"/>
        <v>0</v>
      </c>
      <c r="J122" s="154">
        <f t="shared" si="11"/>
        <v>0</v>
      </c>
      <c r="K122" s="166">
        <f t="shared" si="11"/>
        <v>0</v>
      </c>
      <c r="L122" s="165">
        <v>0</v>
      </c>
      <c r="M122" s="165">
        <v>0</v>
      </c>
      <c r="N122" s="165">
        <v>0</v>
      </c>
      <c r="O122" s="165">
        <v>0</v>
      </c>
      <c r="P122" s="165">
        <v>0</v>
      </c>
      <c r="Q122" s="165">
        <v>0</v>
      </c>
      <c r="R122" s="165">
        <v>0</v>
      </c>
      <c r="S122" s="165">
        <v>0</v>
      </c>
      <c r="T122" s="165">
        <v>0</v>
      </c>
      <c r="U122" s="165">
        <v>0</v>
      </c>
      <c r="V122" s="165">
        <v>0</v>
      </c>
      <c r="W122" s="165">
        <v>0</v>
      </c>
      <c r="X122" s="165">
        <v>0</v>
      </c>
      <c r="Y122" s="165">
        <v>0</v>
      </c>
      <c r="Z122" s="165">
        <v>0</v>
      </c>
      <c r="AA122" s="165">
        <v>0</v>
      </c>
      <c r="AB122" s="165">
        <v>0</v>
      </c>
      <c r="AC122" s="165">
        <v>0</v>
      </c>
      <c r="AD122" s="165">
        <v>0</v>
      </c>
      <c r="AE122" s="165">
        <v>0</v>
      </c>
    </row>
    <row r="123" spans="1:31" ht="63" x14ac:dyDescent="0.25">
      <c r="A123" s="127" t="s">
        <v>114</v>
      </c>
      <c r="B123" s="229" t="s">
        <v>843</v>
      </c>
      <c r="C123" s="150"/>
      <c r="D123" s="164">
        <v>0</v>
      </c>
      <c r="E123" s="164">
        <v>0</v>
      </c>
      <c r="F123" s="164">
        <v>0</v>
      </c>
      <c r="G123" s="164">
        <v>0</v>
      </c>
      <c r="H123" s="154">
        <f t="shared" si="11"/>
        <v>0</v>
      </c>
      <c r="I123" s="154">
        <f t="shared" si="11"/>
        <v>0</v>
      </c>
      <c r="J123" s="154">
        <f t="shared" si="11"/>
        <v>0</v>
      </c>
      <c r="K123" s="166">
        <f t="shared" si="11"/>
        <v>0</v>
      </c>
      <c r="L123" s="165">
        <v>0</v>
      </c>
      <c r="M123" s="165">
        <v>0</v>
      </c>
      <c r="N123" s="165">
        <v>0</v>
      </c>
      <c r="O123" s="165">
        <v>0</v>
      </c>
      <c r="P123" s="165">
        <v>0</v>
      </c>
      <c r="Q123" s="165">
        <v>0</v>
      </c>
      <c r="R123" s="165">
        <v>0</v>
      </c>
      <c r="S123" s="165">
        <v>0</v>
      </c>
      <c r="T123" s="165">
        <v>0</v>
      </c>
      <c r="U123" s="165">
        <v>0</v>
      </c>
      <c r="V123" s="165">
        <v>0</v>
      </c>
      <c r="W123" s="165">
        <v>0</v>
      </c>
      <c r="X123" s="165">
        <v>0</v>
      </c>
      <c r="Y123" s="165">
        <v>0</v>
      </c>
      <c r="Z123" s="165">
        <v>0</v>
      </c>
      <c r="AA123" s="165">
        <v>0</v>
      </c>
      <c r="AB123" s="165">
        <v>0</v>
      </c>
      <c r="AC123" s="165">
        <v>0</v>
      </c>
      <c r="AD123" s="165">
        <v>0</v>
      </c>
      <c r="AE123" s="165">
        <v>0</v>
      </c>
    </row>
    <row r="124" spans="1:31" ht="31.5" x14ac:dyDescent="0.25">
      <c r="A124" s="127" t="s">
        <v>114</v>
      </c>
      <c r="B124" s="124" t="s">
        <v>816</v>
      </c>
      <c r="C124" s="150"/>
      <c r="D124" s="164">
        <v>0</v>
      </c>
      <c r="E124" s="164">
        <v>0</v>
      </c>
      <c r="F124" s="164">
        <v>0</v>
      </c>
      <c r="G124" s="164">
        <v>0</v>
      </c>
      <c r="H124" s="154">
        <f t="shared" si="11"/>
        <v>0</v>
      </c>
      <c r="I124" s="154">
        <f t="shared" si="11"/>
        <v>0</v>
      </c>
      <c r="J124" s="154">
        <f t="shared" si="11"/>
        <v>0</v>
      </c>
      <c r="K124" s="166">
        <f t="shared" si="11"/>
        <v>0</v>
      </c>
      <c r="L124" s="165">
        <v>0</v>
      </c>
      <c r="M124" s="165">
        <v>0</v>
      </c>
      <c r="N124" s="165">
        <v>0</v>
      </c>
      <c r="O124" s="165">
        <v>0</v>
      </c>
      <c r="P124" s="165">
        <v>0</v>
      </c>
      <c r="Q124" s="165">
        <v>0</v>
      </c>
      <c r="R124" s="165">
        <v>0</v>
      </c>
      <c r="S124" s="165">
        <v>0</v>
      </c>
      <c r="T124" s="165">
        <v>0</v>
      </c>
      <c r="U124" s="165">
        <v>0</v>
      </c>
      <c r="V124" s="165">
        <v>0</v>
      </c>
      <c r="W124" s="165">
        <v>0</v>
      </c>
      <c r="X124" s="165">
        <v>0</v>
      </c>
      <c r="Y124" s="165">
        <v>0</v>
      </c>
      <c r="Z124" s="165">
        <v>0</v>
      </c>
      <c r="AA124" s="165">
        <v>0</v>
      </c>
      <c r="AB124" s="165">
        <v>0</v>
      </c>
      <c r="AC124" s="165">
        <v>0</v>
      </c>
      <c r="AD124" s="165">
        <v>0</v>
      </c>
      <c r="AE124" s="165">
        <v>0</v>
      </c>
    </row>
    <row r="125" spans="1:31" ht="31.5" x14ac:dyDescent="0.25">
      <c r="A125" s="127" t="s">
        <v>755</v>
      </c>
      <c r="B125" s="124" t="s">
        <v>816</v>
      </c>
      <c r="C125" s="150"/>
      <c r="D125" s="164">
        <v>0</v>
      </c>
      <c r="E125" s="164">
        <v>0</v>
      </c>
      <c r="F125" s="164">
        <v>0</v>
      </c>
      <c r="G125" s="164">
        <v>0</v>
      </c>
      <c r="H125" s="154">
        <f t="shared" si="11"/>
        <v>0</v>
      </c>
      <c r="I125" s="154">
        <f t="shared" si="11"/>
        <v>0</v>
      </c>
      <c r="J125" s="154">
        <f t="shared" si="11"/>
        <v>0</v>
      </c>
      <c r="K125" s="166">
        <f t="shared" si="11"/>
        <v>0</v>
      </c>
      <c r="L125" s="165">
        <v>0</v>
      </c>
      <c r="M125" s="165">
        <v>0</v>
      </c>
      <c r="N125" s="165">
        <v>0</v>
      </c>
      <c r="O125" s="165">
        <v>0</v>
      </c>
      <c r="P125" s="165">
        <v>0</v>
      </c>
      <c r="Q125" s="165">
        <v>0</v>
      </c>
      <c r="R125" s="165">
        <v>0</v>
      </c>
      <c r="S125" s="165">
        <v>0</v>
      </c>
      <c r="T125" s="165">
        <v>0</v>
      </c>
      <c r="U125" s="165">
        <v>0</v>
      </c>
      <c r="V125" s="165">
        <v>0</v>
      </c>
      <c r="W125" s="165">
        <v>0</v>
      </c>
      <c r="X125" s="165">
        <v>0</v>
      </c>
      <c r="Y125" s="165">
        <v>0</v>
      </c>
      <c r="Z125" s="165">
        <v>0</v>
      </c>
      <c r="AA125" s="165">
        <v>0</v>
      </c>
      <c r="AB125" s="165">
        <v>0</v>
      </c>
      <c r="AC125" s="165">
        <v>0</v>
      </c>
      <c r="AD125" s="165">
        <v>0</v>
      </c>
      <c r="AE125" s="165">
        <v>0</v>
      </c>
    </row>
    <row r="126" spans="1:31" ht="15.75" x14ac:dyDescent="0.25">
      <c r="A126" s="127" t="s">
        <v>115</v>
      </c>
      <c r="B126" s="229" t="s">
        <v>755</v>
      </c>
      <c r="C126" s="150"/>
      <c r="D126" s="164">
        <v>0</v>
      </c>
      <c r="E126" s="164">
        <v>0</v>
      </c>
      <c r="F126" s="164">
        <v>0</v>
      </c>
      <c r="G126" s="164">
        <v>0</v>
      </c>
      <c r="H126" s="154">
        <f t="shared" si="11"/>
        <v>0</v>
      </c>
      <c r="I126" s="154">
        <f t="shared" si="11"/>
        <v>0</v>
      </c>
      <c r="J126" s="154">
        <f t="shared" si="11"/>
        <v>0</v>
      </c>
      <c r="K126" s="166">
        <f t="shared" si="11"/>
        <v>0</v>
      </c>
      <c r="L126" s="165">
        <v>0</v>
      </c>
      <c r="M126" s="165">
        <v>0</v>
      </c>
      <c r="N126" s="165">
        <v>0</v>
      </c>
      <c r="O126" s="165">
        <v>0</v>
      </c>
      <c r="P126" s="165">
        <v>0</v>
      </c>
      <c r="Q126" s="165">
        <v>0</v>
      </c>
      <c r="R126" s="165">
        <v>0</v>
      </c>
      <c r="S126" s="165">
        <v>0</v>
      </c>
      <c r="T126" s="165">
        <v>0</v>
      </c>
      <c r="U126" s="165">
        <v>0</v>
      </c>
      <c r="V126" s="165">
        <v>0</v>
      </c>
      <c r="W126" s="165">
        <v>0</v>
      </c>
      <c r="X126" s="165">
        <v>0</v>
      </c>
      <c r="Y126" s="165">
        <v>0</v>
      </c>
      <c r="Z126" s="165">
        <v>0</v>
      </c>
      <c r="AA126" s="165">
        <v>0</v>
      </c>
      <c r="AB126" s="165">
        <v>0</v>
      </c>
      <c r="AC126" s="165">
        <v>0</v>
      </c>
      <c r="AD126" s="165">
        <v>0</v>
      </c>
      <c r="AE126" s="165">
        <v>0</v>
      </c>
    </row>
    <row r="127" spans="1:31" ht="63" x14ac:dyDescent="0.25">
      <c r="A127" s="127" t="s">
        <v>115</v>
      </c>
      <c r="B127" s="229" t="s">
        <v>844</v>
      </c>
      <c r="C127" s="150"/>
      <c r="D127" s="164">
        <v>0</v>
      </c>
      <c r="E127" s="164">
        <v>0</v>
      </c>
      <c r="F127" s="164">
        <v>0</v>
      </c>
      <c r="G127" s="164">
        <v>0</v>
      </c>
      <c r="H127" s="154">
        <f t="shared" si="11"/>
        <v>0</v>
      </c>
      <c r="I127" s="154">
        <f t="shared" si="11"/>
        <v>0</v>
      </c>
      <c r="J127" s="154">
        <f t="shared" si="11"/>
        <v>0</v>
      </c>
      <c r="K127" s="166">
        <f t="shared" si="11"/>
        <v>0</v>
      </c>
      <c r="L127" s="165">
        <v>0</v>
      </c>
      <c r="M127" s="165">
        <v>0</v>
      </c>
      <c r="N127" s="165">
        <v>0</v>
      </c>
      <c r="O127" s="165">
        <v>0</v>
      </c>
      <c r="P127" s="165">
        <v>0</v>
      </c>
      <c r="Q127" s="165">
        <v>0</v>
      </c>
      <c r="R127" s="165">
        <v>0</v>
      </c>
      <c r="S127" s="165">
        <v>0</v>
      </c>
      <c r="T127" s="165">
        <v>0</v>
      </c>
      <c r="U127" s="165">
        <v>0</v>
      </c>
      <c r="V127" s="165">
        <v>0</v>
      </c>
      <c r="W127" s="165">
        <v>0</v>
      </c>
      <c r="X127" s="165">
        <v>0</v>
      </c>
      <c r="Y127" s="165">
        <v>0</v>
      </c>
      <c r="Z127" s="165">
        <v>0</v>
      </c>
      <c r="AA127" s="165">
        <v>0</v>
      </c>
      <c r="AB127" s="165">
        <v>0</v>
      </c>
      <c r="AC127" s="165">
        <v>0</v>
      </c>
      <c r="AD127" s="165">
        <v>0</v>
      </c>
      <c r="AE127" s="165">
        <v>0</v>
      </c>
    </row>
    <row r="128" spans="1:31" ht="31.5" x14ac:dyDescent="0.25">
      <c r="A128" s="127" t="s">
        <v>115</v>
      </c>
      <c r="B128" s="124" t="s">
        <v>816</v>
      </c>
      <c r="C128" s="150"/>
      <c r="D128" s="164">
        <v>0</v>
      </c>
      <c r="E128" s="164">
        <v>0</v>
      </c>
      <c r="F128" s="164">
        <v>0</v>
      </c>
      <c r="G128" s="164">
        <v>0</v>
      </c>
      <c r="H128" s="154">
        <f t="shared" si="11"/>
        <v>0</v>
      </c>
      <c r="I128" s="154">
        <f t="shared" si="11"/>
        <v>0</v>
      </c>
      <c r="J128" s="154">
        <f t="shared" si="11"/>
        <v>0</v>
      </c>
      <c r="K128" s="166">
        <f t="shared" si="11"/>
        <v>0</v>
      </c>
      <c r="L128" s="165">
        <v>0</v>
      </c>
      <c r="M128" s="165">
        <v>0</v>
      </c>
      <c r="N128" s="165">
        <v>0</v>
      </c>
      <c r="O128" s="165">
        <v>0</v>
      </c>
      <c r="P128" s="165">
        <v>0</v>
      </c>
      <c r="Q128" s="165">
        <v>0</v>
      </c>
      <c r="R128" s="165">
        <v>0</v>
      </c>
      <c r="S128" s="165">
        <v>0</v>
      </c>
      <c r="T128" s="165">
        <v>0</v>
      </c>
      <c r="U128" s="165">
        <v>0</v>
      </c>
      <c r="V128" s="165">
        <v>0</v>
      </c>
      <c r="W128" s="165">
        <v>0</v>
      </c>
      <c r="X128" s="165">
        <v>0</v>
      </c>
      <c r="Y128" s="165">
        <v>0</v>
      </c>
      <c r="Z128" s="165">
        <v>0</v>
      </c>
      <c r="AA128" s="165">
        <v>0</v>
      </c>
      <c r="AB128" s="165">
        <v>0</v>
      </c>
      <c r="AC128" s="165">
        <v>0</v>
      </c>
      <c r="AD128" s="165">
        <v>0</v>
      </c>
      <c r="AE128" s="165">
        <v>0</v>
      </c>
    </row>
    <row r="129" spans="1:31" ht="31.5" x14ac:dyDescent="0.25">
      <c r="A129" s="127" t="s">
        <v>755</v>
      </c>
      <c r="B129" s="124" t="s">
        <v>816</v>
      </c>
      <c r="C129" s="150"/>
      <c r="D129" s="164">
        <v>0</v>
      </c>
      <c r="E129" s="164">
        <v>0</v>
      </c>
      <c r="F129" s="164">
        <v>0</v>
      </c>
      <c r="G129" s="164">
        <v>0</v>
      </c>
      <c r="H129" s="154">
        <f t="shared" si="11"/>
        <v>0</v>
      </c>
      <c r="I129" s="154">
        <f t="shared" si="11"/>
        <v>0</v>
      </c>
      <c r="J129" s="154">
        <f t="shared" si="11"/>
        <v>0</v>
      </c>
      <c r="K129" s="166">
        <f t="shared" si="11"/>
        <v>0</v>
      </c>
      <c r="L129" s="165">
        <v>0</v>
      </c>
      <c r="M129" s="165">
        <v>0</v>
      </c>
      <c r="N129" s="165">
        <v>0</v>
      </c>
      <c r="O129" s="165">
        <v>0</v>
      </c>
      <c r="P129" s="165">
        <v>0</v>
      </c>
      <c r="Q129" s="165">
        <v>0</v>
      </c>
      <c r="R129" s="165">
        <v>0</v>
      </c>
      <c r="S129" s="165">
        <v>0</v>
      </c>
      <c r="T129" s="165">
        <v>0</v>
      </c>
      <c r="U129" s="165">
        <v>0</v>
      </c>
      <c r="V129" s="165">
        <v>0</v>
      </c>
      <c r="W129" s="165">
        <v>0</v>
      </c>
      <c r="X129" s="165">
        <v>0</v>
      </c>
      <c r="Y129" s="165">
        <v>0</v>
      </c>
      <c r="Z129" s="165">
        <v>0</v>
      </c>
      <c r="AA129" s="165">
        <v>0</v>
      </c>
      <c r="AB129" s="165">
        <v>0</v>
      </c>
      <c r="AC129" s="165">
        <v>0</v>
      </c>
      <c r="AD129" s="165">
        <v>0</v>
      </c>
      <c r="AE129" s="165">
        <v>0</v>
      </c>
    </row>
    <row r="130" spans="1:31" ht="15.75" x14ac:dyDescent="0.25">
      <c r="A130" s="127" t="s">
        <v>845</v>
      </c>
      <c r="B130" s="229" t="s">
        <v>755</v>
      </c>
      <c r="C130" s="150"/>
      <c r="D130" s="164">
        <v>0</v>
      </c>
      <c r="E130" s="164">
        <v>0</v>
      </c>
      <c r="F130" s="164">
        <v>0</v>
      </c>
      <c r="G130" s="164">
        <v>0</v>
      </c>
      <c r="H130" s="154">
        <f t="shared" si="11"/>
        <v>0</v>
      </c>
      <c r="I130" s="154">
        <f t="shared" si="11"/>
        <v>0</v>
      </c>
      <c r="J130" s="154">
        <f t="shared" si="11"/>
        <v>0</v>
      </c>
      <c r="K130" s="166">
        <f t="shared" si="11"/>
        <v>0</v>
      </c>
      <c r="L130" s="165">
        <v>0</v>
      </c>
      <c r="M130" s="165">
        <v>0</v>
      </c>
      <c r="N130" s="165">
        <v>0</v>
      </c>
      <c r="O130" s="165">
        <v>0</v>
      </c>
      <c r="P130" s="165">
        <v>0</v>
      </c>
      <c r="Q130" s="165">
        <v>0</v>
      </c>
      <c r="R130" s="165">
        <v>0</v>
      </c>
      <c r="S130" s="165">
        <v>0</v>
      </c>
      <c r="T130" s="165">
        <v>0</v>
      </c>
      <c r="U130" s="165">
        <v>0</v>
      </c>
      <c r="V130" s="165">
        <v>0</v>
      </c>
      <c r="W130" s="165">
        <v>0</v>
      </c>
      <c r="X130" s="165">
        <v>0</v>
      </c>
      <c r="Y130" s="165">
        <v>0</v>
      </c>
      <c r="Z130" s="165">
        <v>0</v>
      </c>
      <c r="AA130" s="165">
        <v>0</v>
      </c>
      <c r="AB130" s="165">
        <v>0</v>
      </c>
      <c r="AC130" s="165">
        <v>0</v>
      </c>
      <c r="AD130" s="165">
        <v>0</v>
      </c>
      <c r="AE130" s="165">
        <v>0</v>
      </c>
    </row>
    <row r="131" spans="1:31" ht="63" x14ac:dyDescent="0.25">
      <c r="A131" s="127" t="s">
        <v>845</v>
      </c>
      <c r="B131" s="229" t="s">
        <v>846</v>
      </c>
      <c r="C131" s="150"/>
      <c r="D131" s="164">
        <v>0</v>
      </c>
      <c r="E131" s="164">
        <v>0</v>
      </c>
      <c r="F131" s="164">
        <v>0</v>
      </c>
      <c r="G131" s="164">
        <v>0</v>
      </c>
      <c r="H131" s="154">
        <f t="shared" si="11"/>
        <v>0</v>
      </c>
      <c r="I131" s="154">
        <f t="shared" si="11"/>
        <v>0</v>
      </c>
      <c r="J131" s="154">
        <f t="shared" si="11"/>
        <v>0</v>
      </c>
      <c r="K131" s="166">
        <f t="shared" si="11"/>
        <v>0</v>
      </c>
      <c r="L131" s="165">
        <v>0</v>
      </c>
      <c r="M131" s="165">
        <v>0</v>
      </c>
      <c r="N131" s="165">
        <v>0</v>
      </c>
      <c r="O131" s="165">
        <v>0</v>
      </c>
      <c r="P131" s="165">
        <v>0</v>
      </c>
      <c r="Q131" s="165">
        <v>0</v>
      </c>
      <c r="R131" s="165">
        <v>0</v>
      </c>
      <c r="S131" s="165">
        <v>0</v>
      </c>
      <c r="T131" s="165">
        <v>0</v>
      </c>
      <c r="U131" s="165">
        <v>0</v>
      </c>
      <c r="V131" s="165">
        <v>0</v>
      </c>
      <c r="W131" s="165">
        <v>0</v>
      </c>
      <c r="X131" s="165">
        <v>0</v>
      </c>
      <c r="Y131" s="165">
        <v>0</v>
      </c>
      <c r="Z131" s="165">
        <v>0</v>
      </c>
      <c r="AA131" s="165">
        <v>0</v>
      </c>
      <c r="AB131" s="165">
        <v>0</v>
      </c>
      <c r="AC131" s="165">
        <v>0</v>
      </c>
      <c r="AD131" s="165">
        <v>0</v>
      </c>
      <c r="AE131" s="165">
        <v>0</v>
      </c>
    </row>
    <row r="132" spans="1:31" ht="31.5" x14ac:dyDescent="0.25">
      <c r="A132" s="127" t="s">
        <v>845</v>
      </c>
      <c r="B132" s="124" t="s">
        <v>816</v>
      </c>
      <c r="C132" s="150"/>
      <c r="D132" s="164">
        <v>0</v>
      </c>
      <c r="E132" s="164">
        <v>0</v>
      </c>
      <c r="F132" s="164">
        <v>0</v>
      </c>
      <c r="G132" s="164">
        <v>0</v>
      </c>
      <c r="H132" s="154">
        <f t="shared" si="11"/>
        <v>0</v>
      </c>
      <c r="I132" s="154">
        <f t="shared" si="11"/>
        <v>0</v>
      </c>
      <c r="J132" s="154">
        <f t="shared" si="11"/>
        <v>0</v>
      </c>
      <c r="K132" s="166">
        <f t="shared" si="11"/>
        <v>0</v>
      </c>
      <c r="L132" s="165">
        <v>0</v>
      </c>
      <c r="M132" s="165">
        <v>0</v>
      </c>
      <c r="N132" s="165">
        <v>0</v>
      </c>
      <c r="O132" s="165">
        <v>0</v>
      </c>
      <c r="P132" s="165">
        <v>0</v>
      </c>
      <c r="Q132" s="165">
        <v>0</v>
      </c>
      <c r="R132" s="165">
        <v>0</v>
      </c>
      <c r="S132" s="165">
        <v>0</v>
      </c>
      <c r="T132" s="165">
        <v>0</v>
      </c>
      <c r="U132" s="165">
        <v>0</v>
      </c>
      <c r="V132" s="165">
        <v>0</v>
      </c>
      <c r="W132" s="165">
        <v>0</v>
      </c>
      <c r="X132" s="165">
        <v>0</v>
      </c>
      <c r="Y132" s="165">
        <v>0</v>
      </c>
      <c r="Z132" s="165">
        <v>0</v>
      </c>
      <c r="AA132" s="165">
        <v>0</v>
      </c>
      <c r="AB132" s="165">
        <v>0</v>
      </c>
      <c r="AC132" s="165">
        <v>0</v>
      </c>
      <c r="AD132" s="165">
        <v>0</v>
      </c>
      <c r="AE132" s="165">
        <v>0</v>
      </c>
    </row>
    <row r="133" spans="1:31" ht="31.5" x14ac:dyDescent="0.25">
      <c r="A133" s="127" t="s">
        <v>755</v>
      </c>
      <c r="B133" s="124" t="s">
        <v>816</v>
      </c>
      <c r="C133" s="150"/>
      <c r="D133" s="164">
        <v>0</v>
      </c>
      <c r="E133" s="164">
        <v>0</v>
      </c>
      <c r="F133" s="164">
        <v>0</v>
      </c>
      <c r="G133" s="164">
        <v>0</v>
      </c>
      <c r="H133" s="154">
        <f t="shared" si="11"/>
        <v>0</v>
      </c>
      <c r="I133" s="154">
        <f t="shared" si="11"/>
        <v>0</v>
      </c>
      <c r="J133" s="154">
        <f t="shared" si="11"/>
        <v>0</v>
      </c>
      <c r="K133" s="166">
        <f t="shared" si="11"/>
        <v>0</v>
      </c>
      <c r="L133" s="165">
        <v>0</v>
      </c>
      <c r="M133" s="165">
        <v>0</v>
      </c>
      <c r="N133" s="165">
        <v>0</v>
      </c>
      <c r="O133" s="165">
        <v>0</v>
      </c>
      <c r="P133" s="165">
        <v>0</v>
      </c>
      <c r="Q133" s="165">
        <v>0</v>
      </c>
      <c r="R133" s="165">
        <v>0</v>
      </c>
      <c r="S133" s="165">
        <v>0</v>
      </c>
      <c r="T133" s="165">
        <v>0</v>
      </c>
      <c r="U133" s="165">
        <v>0</v>
      </c>
      <c r="V133" s="165">
        <v>0</v>
      </c>
      <c r="W133" s="165">
        <v>0</v>
      </c>
      <c r="X133" s="165">
        <v>0</v>
      </c>
      <c r="Y133" s="165">
        <v>0</v>
      </c>
      <c r="Z133" s="165">
        <v>0</v>
      </c>
      <c r="AA133" s="165">
        <v>0</v>
      </c>
      <c r="AB133" s="165">
        <v>0</v>
      </c>
      <c r="AC133" s="165">
        <v>0</v>
      </c>
      <c r="AD133" s="165">
        <v>0</v>
      </c>
      <c r="AE133" s="165">
        <v>0</v>
      </c>
    </row>
    <row r="134" spans="1:31" ht="15.75" x14ac:dyDescent="0.25">
      <c r="A134" s="127" t="s">
        <v>847</v>
      </c>
      <c r="B134" s="229" t="s">
        <v>755</v>
      </c>
      <c r="C134" s="150"/>
      <c r="D134" s="164">
        <v>0</v>
      </c>
      <c r="E134" s="164">
        <v>0</v>
      </c>
      <c r="F134" s="164">
        <v>0</v>
      </c>
      <c r="G134" s="164">
        <v>0</v>
      </c>
      <c r="H134" s="154">
        <f t="shared" si="11"/>
        <v>0</v>
      </c>
      <c r="I134" s="154">
        <f t="shared" si="11"/>
        <v>0</v>
      </c>
      <c r="J134" s="154">
        <f t="shared" si="11"/>
        <v>0</v>
      </c>
      <c r="K134" s="166">
        <f t="shared" si="11"/>
        <v>0</v>
      </c>
      <c r="L134" s="165">
        <v>0</v>
      </c>
      <c r="M134" s="165">
        <v>0</v>
      </c>
      <c r="N134" s="165">
        <v>0</v>
      </c>
      <c r="O134" s="165">
        <v>0</v>
      </c>
      <c r="P134" s="165">
        <v>0</v>
      </c>
      <c r="Q134" s="165">
        <v>0</v>
      </c>
      <c r="R134" s="165">
        <v>0</v>
      </c>
      <c r="S134" s="165">
        <v>0</v>
      </c>
      <c r="T134" s="165">
        <v>0</v>
      </c>
      <c r="U134" s="165">
        <v>0</v>
      </c>
      <c r="V134" s="165">
        <v>0</v>
      </c>
      <c r="W134" s="165">
        <v>0</v>
      </c>
      <c r="X134" s="165">
        <v>0</v>
      </c>
      <c r="Y134" s="165">
        <v>0</v>
      </c>
      <c r="Z134" s="165">
        <v>0</v>
      </c>
      <c r="AA134" s="165">
        <v>0</v>
      </c>
      <c r="AB134" s="165">
        <v>0</v>
      </c>
      <c r="AC134" s="165">
        <v>0</v>
      </c>
      <c r="AD134" s="165">
        <v>0</v>
      </c>
      <c r="AE134" s="165">
        <v>0</v>
      </c>
    </row>
    <row r="135" spans="1:31" ht="63" x14ac:dyDescent="0.25">
      <c r="A135" s="127" t="s">
        <v>848</v>
      </c>
      <c r="B135" s="229" t="s">
        <v>849</v>
      </c>
      <c r="C135" s="150"/>
      <c r="D135" s="164">
        <v>0</v>
      </c>
      <c r="E135" s="164">
        <v>0</v>
      </c>
      <c r="F135" s="164">
        <v>0</v>
      </c>
      <c r="G135" s="164">
        <v>0</v>
      </c>
      <c r="H135" s="154">
        <f t="shared" si="11"/>
        <v>0</v>
      </c>
      <c r="I135" s="154">
        <f t="shared" si="11"/>
        <v>0</v>
      </c>
      <c r="J135" s="154">
        <f t="shared" si="11"/>
        <v>0</v>
      </c>
      <c r="K135" s="166">
        <f t="shared" si="11"/>
        <v>0</v>
      </c>
      <c r="L135" s="165">
        <v>0</v>
      </c>
      <c r="M135" s="165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0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  <c r="AC135" s="165">
        <v>0</v>
      </c>
      <c r="AD135" s="165">
        <v>0</v>
      </c>
      <c r="AE135" s="165">
        <v>0</v>
      </c>
    </row>
    <row r="136" spans="1:31" ht="31.5" x14ac:dyDescent="0.25">
      <c r="A136" s="127" t="s">
        <v>848</v>
      </c>
      <c r="B136" s="229" t="s">
        <v>850</v>
      </c>
      <c r="C136" s="150"/>
      <c r="D136" s="164">
        <v>0</v>
      </c>
      <c r="E136" s="164">
        <v>0</v>
      </c>
      <c r="F136" s="164">
        <v>0</v>
      </c>
      <c r="G136" s="164">
        <v>0</v>
      </c>
      <c r="H136" s="154">
        <f t="shared" ref="H136:K151" si="12">H269</f>
        <v>0</v>
      </c>
      <c r="I136" s="154">
        <f t="shared" si="12"/>
        <v>0</v>
      </c>
      <c r="J136" s="154">
        <f t="shared" si="12"/>
        <v>0</v>
      </c>
      <c r="K136" s="166">
        <f t="shared" si="12"/>
        <v>0</v>
      </c>
      <c r="L136" s="165">
        <v>0</v>
      </c>
      <c r="M136" s="165">
        <v>0</v>
      </c>
      <c r="N136" s="165">
        <v>0</v>
      </c>
      <c r="O136" s="165">
        <v>0</v>
      </c>
      <c r="P136" s="165">
        <v>0</v>
      </c>
      <c r="Q136" s="165">
        <v>0</v>
      </c>
      <c r="R136" s="165">
        <v>0</v>
      </c>
      <c r="S136" s="165">
        <v>0</v>
      </c>
      <c r="T136" s="165">
        <v>0</v>
      </c>
      <c r="U136" s="165">
        <v>0</v>
      </c>
      <c r="V136" s="165">
        <v>0</v>
      </c>
      <c r="W136" s="165">
        <v>0</v>
      </c>
      <c r="X136" s="165">
        <v>0</v>
      </c>
      <c r="Y136" s="165">
        <v>0</v>
      </c>
      <c r="Z136" s="165">
        <v>0</v>
      </c>
      <c r="AA136" s="165">
        <v>0</v>
      </c>
      <c r="AB136" s="165">
        <v>0</v>
      </c>
      <c r="AC136" s="165">
        <v>0</v>
      </c>
      <c r="AD136" s="165">
        <v>0</v>
      </c>
      <c r="AE136" s="165">
        <v>0</v>
      </c>
    </row>
    <row r="137" spans="1:31" ht="31.5" x14ac:dyDescent="0.25">
      <c r="A137" s="127" t="s">
        <v>848</v>
      </c>
      <c r="B137" s="124" t="s">
        <v>816</v>
      </c>
      <c r="C137" s="150"/>
      <c r="D137" s="164">
        <v>0</v>
      </c>
      <c r="E137" s="164">
        <v>0</v>
      </c>
      <c r="F137" s="164">
        <v>0</v>
      </c>
      <c r="G137" s="164">
        <v>0</v>
      </c>
      <c r="H137" s="154">
        <f t="shared" si="12"/>
        <v>0</v>
      </c>
      <c r="I137" s="154">
        <f t="shared" si="12"/>
        <v>0</v>
      </c>
      <c r="J137" s="154">
        <f t="shared" si="12"/>
        <v>0</v>
      </c>
      <c r="K137" s="166">
        <f t="shared" si="12"/>
        <v>0</v>
      </c>
      <c r="L137" s="165">
        <v>0</v>
      </c>
      <c r="M137" s="165">
        <v>0</v>
      </c>
      <c r="N137" s="165">
        <v>0</v>
      </c>
      <c r="O137" s="165">
        <v>0</v>
      </c>
      <c r="P137" s="165">
        <v>0</v>
      </c>
      <c r="Q137" s="165">
        <v>0</v>
      </c>
      <c r="R137" s="165">
        <v>0</v>
      </c>
      <c r="S137" s="165">
        <v>0</v>
      </c>
      <c r="T137" s="165">
        <v>0</v>
      </c>
      <c r="U137" s="165">
        <v>0</v>
      </c>
      <c r="V137" s="165">
        <v>0</v>
      </c>
      <c r="W137" s="165">
        <v>0</v>
      </c>
      <c r="X137" s="165">
        <v>0</v>
      </c>
      <c r="Y137" s="165">
        <v>0</v>
      </c>
      <c r="Z137" s="165">
        <v>0</v>
      </c>
      <c r="AA137" s="165">
        <v>0</v>
      </c>
      <c r="AB137" s="165">
        <v>0</v>
      </c>
      <c r="AC137" s="165">
        <v>0</v>
      </c>
      <c r="AD137" s="165">
        <v>0</v>
      </c>
      <c r="AE137" s="165">
        <v>0</v>
      </c>
    </row>
    <row r="138" spans="1:31" ht="31.5" x14ac:dyDescent="0.25">
      <c r="A138" s="127" t="s">
        <v>755</v>
      </c>
      <c r="B138" s="124" t="s">
        <v>816</v>
      </c>
      <c r="C138" s="150"/>
      <c r="D138" s="164">
        <v>0</v>
      </c>
      <c r="E138" s="164">
        <v>0</v>
      </c>
      <c r="F138" s="164">
        <v>0</v>
      </c>
      <c r="G138" s="164">
        <v>0</v>
      </c>
      <c r="H138" s="154">
        <f t="shared" si="12"/>
        <v>0</v>
      </c>
      <c r="I138" s="154">
        <f t="shared" si="12"/>
        <v>0</v>
      </c>
      <c r="J138" s="154">
        <f t="shared" si="12"/>
        <v>0</v>
      </c>
      <c r="K138" s="166">
        <f t="shared" si="12"/>
        <v>0</v>
      </c>
      <c r="L138" s="165">
        <v>0</v>
      </c>
      <c r="M138" s="165">
        <v>0</v>
      </c>
      <c r="N138" s="165">
        <v>0</v>
      </c>
      <c r="O138" s="165">
        <v>0</v>
      </c>
      <c r="P138" s="165">
        <v>0</v>
      </c>
      <c r="Q138" s="165">
        <v>0</v>
      </c>
      <c r="R138" s="165">
        <v>0</v>
      </c>
      <c r="S138" s="165">
        <v>0</v>
      </c>
      <c r="T138" s="165">
        <v>0</v>
      </c>
      <c r="U138" s="165">
        <v>0</v>
      </c>
      <c r="V138" s="165">
        <v>0</v>
      </c>
      <c r="W138" s="165">
        <v>0</v>
      </c>
      <c r="X138" s="165">
        <v>0</v>
      </c>
      <c r="Y138" s="165">
        <v>0</v>
      </c>
      <c r="Z138" s="165">
        <v>0</v>
      </c>
      <c r="AA138" s="165">
        <v>0</v>
      </c>
      <c r="AB138" s="165">
        <v>0</v>
      </c>
      <c r="AC138" s="165">
        <v>0</v>
      </c>
      <c r="AD138" s="165">
        <v>0</v>
      </c>
      <c r="AE138" s="165">
        <v>0</v>
      </c>
    </row>
    <row r="139" spans="1:31" ht="15.75" x14ac:dyDescent="0.25">
      <c r="A139" s="127" t="s">
        <v>851</v>
      </c>
      <c r="B139" s="229" t="s">
        <v>755</v>
      </c>
      <c r="C139" s="150"/>
      <c r="D139" s="164">
        <v>0</v>
      </c>
      <c r="E139" s="164">
        <v>0</v>
      </c>
      <c r="F139" s="164">
        <v>0</v>
      </c>
      <c r="G139" s="164">
        <v>0</v>
      </c>
      <c r="H139" s="154">
        <f t="shared" si="12"/>
        <v>0</v>
      </c>
      <c r="I139" s="154">
        <f t="shared" si="12"/>
        <v>0</v>
      </c>
      <c r="J139" s="154">
        <f t="shared" si="12"/>
        <v>0</v>
      </c>
      <c r="K139" s="166">
        <f t="shared" si="12"/>
        <v>0</v>
      </c>
      <c r="L139" s="165">
        <v>0</v>
      </c>
      <c r="M139" s="165">
        <v>0</v>
      </c>
      <c r="N139" s="165">
        <v>0</v>
      </c>
      <c r="O139" s="165">
        <v>0</v>
      </c>
      <c r="P139" s="165">
        <v>0</v>
      </c>
      <c r="Q139" s="165">
        <v>0</v>
      </c>
      <c r="R139" s="165">
        <v>0</v>
      </c>
      <c r="S139" s="165">
        <v>0</v>
      </c>
      <c r="T139" s="165">
        <v>0</v>
      </c>
      <c r="U139" s="165">
        <v>0</v>
      </c>
      <c r="V139" s="165">
        <v>0</v>
      </c>
      <c r="W139" s="165">
        <v>0</v>
      </c>
      <c r="X139" s="165">
        <v>0</v>
      </c>
      <c r="Y139" s="165">
        <v>0</v>
      </c>
      <c r="Z139" s="165">
        <v>0</v>
      </c>
      <c r="AA139" s="165">
        <v>0</v>
      </c>
      <c r="AB139" s="165">
        <v>0</v>
      </c>
      <c r="AC139" s="165">
        <v>0</v>
      </c>
      <c r="AD139" s="165">
        <v>0</v>
      </c>
      <c r="AE139" s="165">
        <v>0</v>
      </c>
    </row>
    <row r="140" spans="1:31" ht="47.25" x14ac:dyDescent="0.25">
      <c r="A140" s="127" t="s">
        <v>851</v>
      </c>
      <c r="B140" s="229" t="s">
        <v>852</v>
      </c>
      <c r="C140" s="150"/>
      <c r="D140" s="164">
        <v>0</v>
      </c>
      <c r="E140" s="164">
        <v>0</v>
      </c>
      <c r="F140" s="164">
        <v>0</v>
      </c>
      <c r="G140" s="164">
        <v>0</v>
      </c>
      <c r="H140" s="154">
        <f t="shared" si="12"/>
        <v>0</v>
      </c>
      <c r="I140" s="154">
        <f t="shared" si="12"/>
        <v>0</v>
      </c>
      <c r="J140" s="154">
        <f t="shared" si="12"/>
        <v>0</v>
      </c>
      <c r="K140" s="166">
        <f t="shared" si="12"/>
        <v>0</v>
      </c>
      <c r="L140" s="165">
        <v>0</v>
      </c>
      <c r="M140" s="165">
        <v>0</v>
      </c>
      <c r="N140" s="165">
        <v>0</v>
      </c>
      <c r="O140" s="165">
        <v>0</v>
      </c>
      <c r="P140" s="165">
        <v>0</v>
      </c>
      <c r="Q140" s="165">
        <v>0</v>
      </c>
      <c r="R140" s="165">
        <v>0</v>
      </c>
      <c r="S140" s="165">
        <v>0</v>
      </c>
      <c r="T140" s="165">
        <v>0</v>
      </c>
      <c r="U140" s="165">
        <v>0</v>
      </c>
      <c r="V140" s="165">
        <v>0</v>
      </c>
      <c r="W140" s="165">
        <v>0</v>
      </c>
      <c r="X140" s="165">
        <v>0</v>
      </c>
      <c r="Y140" s="165">
        <v>0</v>
      </c>
      <c r="Z140" s="165">
        <v>0</v>
      </c>
      <c r="AA140" s="165">
        <v>0</v>
      </c>
      <c r="AB140" s="165">
        <v>0</v>
      </c>
      <c r="AC140" s="165">
        <v>0</v>
      </c>
      <c r="AD140" s="165">
        <v>0</v>
      </c>
      <c r="AE140" s="165">
        <v>0</v>
      </c>
    </row>
    <row r="141" spans="1:31" ht="31.5" x14ac:dyDescent="0.25">
      <c r="A141" s="127" t="s">
        <v>851</v>
      </c>
      <c r="B141" s="124" t="s">
        <v>816</v>
      </c>
      <c r="C141" s="150"/>
      <c r="D141" s="164">
        <v>0</v>
      </c>
      <c r="E141" s="164">
        <v>0</v>
      </c>
      <c r="F141" s="164">
        <v>0</v>
      </c>
      <c r="G141" s="164">
        <v>0</v>
      </c>
      <c r="H141" s="154">
        <f t="shared" si="12"/>
        <v>0</v>
      </c>
      <c r="I141" s="154">
        <f t="shared" si="12"/>
        <v>0</v>
      </c>
      <c r="J141" s="154">
        <f t="shared" si="12"/>
        <v>0</v>
      </c>
      <c r="K141" s="166">
        <f t="shared" si="12"/>
        <v>0</v>
      </c>
      <c r="L141" s="165">
        <v>0</v>
      </c>
      <c r="M141" s="165">
        <v>0</v>
      </c>
      <c r="N141" s="165">
        <v>0</v>
      </c>
      <c r="O141" s="165">
        <v>0</v>
      </c>
      <c r="P141" s="165">
        <v>0</v>
      </c>
      <c r="Q141" s="165">
        <v>0</v>
      </c>
      <c r="R141" s="165">
        <v>0</v>
      </c>
      <c r="S141" s="165">
        <v>0</v>
      </c>
      <c r="T141" s="165">
        <v>0</v>
      </c>
      <c r="U141" s="165">
        <v>0</v>
      </c>
      <c r="V141" s="165">
        <v>0</v>
      </c>
      <c r="W141" s="165">
        <v>0</v>
      </c>
      <c r="X141" s="165">
        <v>0</v>
      </c>
      <c r="Y141" s="165">
        <v>0</v>
      </c>
      <c r="Z141" s="165">
        <v>0</v>
      </c>
      <c r="AA141" s="165">
        <v>0</v>
      </c>
      <c r="AB141" s="165">
        <v>0</v>
      </c>
      <c r="AC141" s="165">
        <v>0</v>
      </c>
      <c r="AD141" s="165">
        <v>0</v>
      </c>
      <c r="AE141" s="165">
        <v>0</v>
      </c>
    </row>
    <row r="142" spans="1:31" ht="31.5" x14ac:dyDescent="0.25">
      <c r="A142" s="127" t="s">
        <v>755</v>
      </c>
      <c r="B142" s="124" t="s">
        <v>816</v>
      </c>
      <c r="C142" s="150"/>
      <c r="D142" s="164">
        <v>0</v>
      </c>
      <c r="E142" s="164">
        <v>0</v>
      </c>
      <c r="F142" s="164">
        <v>0</v>
      </c>
      <c r="G142" s="164">
        <v>0</v>
      </c>
      <c r="H142" s="154">
        <f t="shared" si="12"/>
        <v>0</v>
      </c>
      <c r="I142" s="154">
        <f t="shared" si="12"/>
        <v>0</v>
      </c>
      <c r="J142" s="154">
        <f t="shared" si="12"/>
        <v>0</v>
      </c>
      <c r="K142" s="166">
        <f t="shared" si="12"/>
        <v>0</v>
      </c>
      <c r="L142" s="165">
        <v>0</v>
      </c>
      <c r="M142" s="165">
        <v>0</v>
      </c>
      <c r="N142" s="165">
        <v>0</v>
      </c>
      <c r="O142" s="165">
        <v>0</v>
      </c>
      <c r="P142" s="165">
        <v>0</v>
      </c>
      <c r="Q142" s="165">
        <v>0</v>
      </c>
      <c r="R142" s="165">
        <v>0</v>
      </c>
      <c r="S142" s="165">
        <v>0</v>
      </c>
      <c r="T142" s="165">
        <v>0</v>
      </c>
      <c r="U142" s="165">
        <v>0</v>
      </c>
      <c r="V142" s="165">
        <v>0</v>
      </c>
      <c r="W142" s="165">
        <v>0</v>
      </c>
      <c r="X142" s="165">
        <v>0</v>
      </c>
      <c r="Y142" s="165">
        <v>0</v>
      </c>
      <c r="Z142" s="165">
        <v>0</v>
      </c>
      <c r="AA142" s="165">
        <v>0</v>
      </c>
      <c r="AB142" s="165">
        <v>0</v>
      </c>
      <c r="AC142" s="165">
        <v>0</v>
      </c>
      <c r="AD142" s="165">
        <v>0</v>
      </c>
      <c r="AE142" s="165">
        <v>0</v>
      </c>
    </row>
    <row r="143" spans="1:31" ht="15.75" x14ac:dyDescent="0.25">
      <c r="A143" s="127" t="s">
        <v>118</v>
      </c>
      <c r="B143" s="229" t="s">
        <v>755</v>
      </c>
      <c r="C143" s="151"/>
      <c r="D143" s="164">
        <v>0</v>
      </c>
      <c r="E143" s="164">
        <v>0</v>
      </c>
      <c r="F143" s="164">
        <v>0</v>
      </c>
      <c r="G143" s="164">
        <v>0</v>
      </c>
      <c r="H143" s="154">
        <f t="shared" si="12"/>
        <v>0</v>
      </c>
      <c r="I143" s="154">
        <f t="shared" si="12"/>
        <v>0</v>
      </c>
      <c r="J143" s="154">
        <f t="shared" si="12"/>
        <v>0</v>
      </c>
      <c r="K143" s="166">
        <f t="shared" si="12"/>
        <v>0</v>
      </c>
      <c r="L143" s="165">
        <v>0</v>
      </c>
      <c r="M143" s="165">
        <v>0</v>
      </c>
      <c r="N143" s="165">
        <v>0</v>
      </c>
      <c r="O143" s="165">
        <v>0</v>
      </c>
      <c r="P143" s="165">
        <v>0</v>
      </c>
      <c r="Q143" s="165">
        <v>0</v>
      </c>
      <c r="R143" s="165">
        <v>0</v>
      </c>
      <c r="S143" s="165">
        <v>0</v>
      </c>
      <c r="T143" s="165">
        <v>0</v>
      </c>
      <c r="U143" s="165">
        <v>0</v>
      </c>
      <c r="V143" s="165">
        <v>0</v>
      </c>
      <c r="W143" s="165">
        <v>0</v>
      </c>
      <c r="X143" s="165">
        <v>0</v>
      </c>
      <c r="Y143" s="165">
        <v>0</v>
      </c>
      <c r="Z143" s="165">
        <v>0</v>
      </c>
      <c r="AA143" s="165">
        <v>0</v>
      </c>
      <c r="AB143" s="165">
        <v>0</v>
      </c>
      <c r="AC143" s="165">
        <v>0</v>
      </c>
      <c r="AD143" s="165">
        <v>0</v>
      </c>
      <c r="AE143" s="165">
        <v>0</v>
      </c>
    </row>
    <row r="144" spans="1:31" ht="94.5" x14ac:dyDescent="0.25">
      <c r="A144" s="127" t="s">
        <v>853</v>
      </c>
      <c r="B144" s="229" t="s">
        <v>854</v>
      </c>
      <c r="C144" s="151"/>
      <c r="D144" s="164">
        <v>0</v>
      </c>
      <c r="E144" s="164">
        <v>0</v>
      </c>
      <c r="F144" s="164">
        <v>0</v>
      </c>
      <c r="G144" s="164">
        <v>0</v>
      </c>
      <c r="H144" s="154">
        <f t="shared" si="12"/>
        <v>0</v>
      </c>
      <c r="I144" s="154">
        <f t="shared" si="12"/>
        <v>0</v>
      </c>
      <c r="J144" s="154">
        <f t="shared" si="12"/>
        <v>0</v>
      </c>
      <c r="K144" s="166">
        <f t="shared" si="12"/>
        <v>0</v>
      </c>
      <c r="L144" s="165">
        <v>0</v>
      </c>
      <c r="M144" s="165">
        <v>0</v>
      </c>
      <c r="N144" s="165">
        <v>0</v>
      </c>
      <c r="O144" s="165">
        <v>0</v>
      </c>
      <c r="P144" s="165">
        <v>0</v>
      </c>
      <c r="Q144" s="165">
        <v>0</v>
      </c>
      <c r="R144" s="165">
        <v>0</v>
      </c>
      <c r="S144" s="165">
        <v>0</v>
      </c>
      <c r="T144" s="165">
        <v>0</v>
      </c>
      <c r="U144" s="165">
        <v>0</v>
      </c>
      <c r="V144" s="165">
        <v>0</v>
      </c>
      <c r="W144" s="165">
        <v>0</v>
      </c>
      <c r="X144" s="165">
        <v>0</v>
      </c>
      <c r="Y144" s="165">
        <v>0</v>
      </c>
      <c r="Z144" s="165">
        <v>0</v>
      </c>
      <c r="AA144" s="165">
        <v>0</v>
      </c>
      <c r="AB144" s="165">
        <v>0</v>
      </c>
      <c r="AC144" s="165">
        <v>0</v>
      </c>
      <c r="AD144" s="165">
        <v>0</v>
      </c>
      <c r="AE144" s="165">
        <v>0</v>
      </c>
    </row>
    <row r="145" spans="1:31" ht="78.75" x14ac:dyDescent="0.25">
      <c r="A145" s="127" t="s">
        <v>853</v>
      </c>
      <c r="B145" s="229" t="s">
        <v>855</v>
      </c>
      <c r="C145" s="150"/>
      <c r="D145" s="164">
        <v>0</v>
      </c>
      <c r="E145" s="164">
        <v>0</v>
      </c>
      <c r="F145" s="164">
        <v>0</v>
      </c>
      <c r="G145" s="164">
        <v>0</v>
      </c>
      <c r="H145" s="154">
        <f t="shared" si="12"/>
        <v>0</v>
      </c>
      <c r="I145" s="154">
        <f t="shared" si="12"/>
        <v>0</v>
      </c>
      <c r="J145" s="154">
        <f t="shared" si="12"/>
        <v>0</v>
      </c>
      <c r="K145" s="166">
        <f t="shared" si="12"/>
        <v>0</v>
      </c>
      <c r="L145" s="165">
        <v>0</v>
      </c>
      <c r="M145" s="165">
        <v>0</v>
      </c>
      <c r="N145" s="165">
        <v>0</v>
      </c>
      <c r="O145" s="165">
        <v>0</v>
      </c>
      <c r="P145" s="165">
        <v>0</v>
      </c>
      <c r="Q145" s="165">
        <v>0</v>
      </c>
      <c r="R145" s="165">
        <v>0</v>
      </c>
      <c r="S145" s="165">
        <v>0</v>
      </c>
      <c r="T145" s="165">
        <v>0</v>
      </c>
      <c r="U145" s="165">
        <v>0</v>
      </c>
      <c r="V145" s="165">
        <v>0</v>
      </c>
      <c r="W145" s="165">
        <v>0</v>
      </c>
      <c r="X145" s="165">
        <v>0</v>
      </c>
      <c r="Y145" s="165">
        <v>0</v>
      </c>
      <c r="Z145" s="165">
        <v>0</v>
      </c>
      <c r="AA145" s="165">
        <v>0</v>
      </c>
      <c r="AB145" s="165">
        <v>0</v>
      </c>
      <c r="AC145" s="165">
        <v>0</v>
      </c>
      <c r="AD145" s="165">
        <v>0</v>
      </c>
      <c r="AE145" s="165">
        <v>0</v>
      </c>
    </row>
    <row r="146" spans="1:31" ht="31.5" x14ac:dyDescent="0.25">
      <c r="A146" s="127" t="s">
        <v>853</v>
      </c>
      <c r="B146" s="124" t="s">
        <v>816</v>
      </c>
      <c r="C146" s="150"/>
      <c r="D146" s="164">
        <v>0</v>
      </c>
      <c r="E146" s="164">
        <v>0</v>
      </c>
      <c r="F146" s="164">
        <v>0</v>
      </c>
      <c r="G146" s="164">
        <v>0</v>
      </c>
      <c r="H146" s="154">
        <f t="shared" si="12"/>
        <v>0</v>
      </c>
      <c r="I146" s="154">
        <f t="shared" si="12"/>
        <v>0</v>
      </c>
      <c r="J146" s="154">
        <f t="shared" si="12"/>
        <v>0</v>
      </c>
      <c r="K146" s="166">
        <f t="shared" si="12"/>
        <v>0</v>
      </c>
      <c r="L146" s="165">
        <v>0</v>
      </c>
      <c r="M146" s="165">
        <v>0</v>
      </c>
      <c r="N146" s="165">
        <v>0</v>
      </c>
      <c r="O146" s="165">
        <v>0</v>
      </c>
      <c r="P146" s="165">
        <v>0</v>
      </c>
      <c r="Q146" s="165">
        <v>0</v>
      </c>
      <c r="R146" s="165">
        <v>0</v>
      </c>
      <c r="S146" s="165">
        <v>0</v>
      </c>
      <c r="T146" s="165">
        <v>0</v>
      </c>
      <c r="U146" s="165">
        <v>0</v>
      </c>
      <c r="V146" s="165">
        <v>0</v>
      </c>
      <c r="W146" s="165">
        <v>0</v>
      </c>
      <c r="X146" s="165">
        <v>0</v>
      </c>
      <c r="Y146" s="165">
        <v>0</v>
      </c>
      <c r="Z146" s="165">
        <v>0</v>
      </c>
      <c r="AA146" s="165">
        <v>0</v>
      </c>
      <c r="AB146" s="165">
        <v>0</v>
      </c>
      <c r="AC146" s="165">
        <v>0</v>
      </c>
      <c r="AD146" s="165">
        <v>0</v>
      </c>
      <c r="AE146" s="165">
        <v>0</v>
      </c>
    </row>
    <row r="147" spans="1:31" ht="31.5" x14ac:dyDescent="0.25">
      <c r="A147" s="127" t="s">
        <v>755</v>
      </c>
      <c r="B147" s="124" t="s">
        <v>816</v>
      </c>
      <c r="C147" s="150"/>
      <c r="D147" s="164">
        <v>0</v>
      </c>
      <c r="E147" s="164">
        <v>0</v>
      </c>
      <c r="F147" s="164">
        <v>0</v>
      </c>
      <c r="G147" s="164">
        <v>0</v>
      </c>
      <c r="H147" s="154">
        <f t="shared" si="12"/>
        <v>0</v>
      </c>
      <c r="I147" s="154">
        <f t="shared" si="12"/>
        <v>0</v>
      </c>
      <c r="J147" s="154">
        <f t="shared" si="12"/>
        <v>0</v>
      </c>
      <c r="K147" s="166">
        <f t="shared" si="12"/>
        <v>0</v>
      </c>
      <c r="L147" s="165">
        <v>0</v>
      </c>
      <c r="M147" s="165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0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  <c r="AC147" s="165">
        <v>0</v>
      </c>
      <c r="AD147" s="165">
        <v>0</v>
      </c>
      <c r="AE147" s="165">
        <v>0</v>
      </c>
    </row>
    <row r="148" spans="1:31" ht="15.75" x14ac:dyDescent="0.25">
      <c r="A148" s="127" t="s">
        <v>856</v>
      </c>
      <c r="B148" s="141" t="s">
        <v>755</v>
      </c>
      <c r="C148" s="150"/>
      <c r="D148" s="164">
        <v>0</v>
      </c>
      <c r="E148" s="164">
        <v>0</v>
      </c>
      <c r="F148" s="164">
        <v>0</v>
      </c>
      <c r="G148" s="164">
        <v>0</v>
      </c>
      <c r="H148" s="154">
        <f t="shared" si="12"/>
        <v>0</v>
      </c>
      <c r="I148" s="154">
        <f t="shared" si="12"/>
        <v>0</v>
      </c>
      <c r="J148" s="154">
        <f t="shared" si="12"/>
        <v>0</v>
      </c>
      <c r="K148" s="166">
        <f t="shared" si="12"/>
        <v>0</v>
      </c>
      <c r="L148" s="165">
        <v>0</v>
      </c>
      <c r="M148" s="165">
        <v>0</v>
      </c>
      <c r="N148" s="165">
        <v>0</v>
      </c>
      <c r="O148" s="165">
        <v>0</v>
      </c>
      <c r="P148" s="165">
        <v>0</v>
      </c>
      <c r="Q148" s="165">
        <v>0</v>
      </c>
      <c r="R148" s="165">
        <v>0</v>
      </c>
      <c r="S148" s="165">
        <v>0</v>
      </c>
      <c r="T148" s="165">
        <v>0</v>
      </c>
      <c r="U148" s="165">
        <v>0</v>
      </c>
      <c r="V148" s="165">
        <v>0</v>
      </c>
      <c r="W148" s="165">
        <v>0</v>
      </c>
      <c r="X148" s="165">
        <v>0</v>
      </c>
      <c r="Y148" s="165">
        <v>0</v>
      </c>
      <c r="Z148" s="165">
        <v>0</v>
      </c>
      <c r="AA148" s="165">
        <v>0</v>
      </c>
      <c r="AB148" s="165">
        <v>0</v>
      </c>
      <c r="AC148" s="165">
        <v>0</v>
      </c>
      <c r="AD148" s="165">
        <v>0</v>
      </c>
      <c r="AE148" s="165">
        <v>0</v>
      </c>
    </row>
    <row r="149" spans="1:31" ht="78.75" x14ac:dyDescent="0.25">
      <c r="A149" s="127" t="s">
        <v>856</v>
      </c>
      <c r="B149" s="229" t="s">
        <v>857</v>
      </c>
      <c r="C149" s="150"/>
      <c r="D149" s="164">
        <v>0</v>
      </c>
      <c r="E149" s="164">
        <v>0</v>
      </c>
      <c r="F149" s="164">
        <v>0</v>
      </c>
      <c r="G149" s="164">
        <v>0</v>
      </c>
      <c r="H149" s="154">
        <f t="shared" si="12"/>
        <v>0</v>
      </c>
      <c r="I149" s="154">
        <f t="shared" si="12"/>
        <v>0</v>
      </c>
      <c r="J149" s="154">
        <f t="shared" si="12"/>
        <v>0</v>
      </c>
      <c r="K149" s="166">
        <f t="shared" si="12"/>
        <v>0</v>
      </c>
      <c r="L149" s="165">
        <v>0</v>
      </c>
      <c r="M149" s="165">
        <v>0</v>
      </c>
      <c r="N149" s="165">
        <v>0</v>
      </c>
      <c r="O149" s="165">
        <v>0</v>
      </c>
      <c r="P149" s="165">
        <v>0</v>
      </c>
      <c r="Q149" s="165">
        <v>0</v>
      </c>
      <c r="R149" s="165">
        <v>0</v>
      </c>
      <c r="S149" s="165">
        <v>0</v>
      </c>
      <c r="T149" s="165">
        <v>0</v>
      </c>
      <c r="U149" s="165">
        <v>0</v>
      </c>
      <c r="V149" s="165">
        <v>0</v>
      </c>
      <c r="W149" s="165">
        <v>0</v>
      </c>
      <c r="X149" s="165">
        <v>0</v>
      </c>
      <c r="Y149" s="165">
        <v>0</v>
      </c>
      <c r="Z149" s="165">
        <v>0</v>
      </c>
      <c r="AA149" s="165">
        <v>0</v>
      </c>
      <c r="AB149" s="165">
        <v>0</v>
      </c>
      <c r="AC149" s="165">
        <v>0</v>
      </c>
      <c r="AD149" s="165">
        <v>0</v>
      </c>
      <c r="AE149" s="165">
        <v>0</v>
      </c>
    </row>
    <row r="150" spans="1:31" ht="31.5" x14ac:dyDescent="0.25">
      <c r="A150" s="127" t="s">
        <v>856</v>
      </c>
      <c r="B150" s="124" t="s">
        <v>816</v>
      </c>
      <c r="C150" s="150"/>
      <c r="D150" s="164">
        <v>0</v>
      </c>
      <c r="E150" s="164">
        <v>0</v>
      </c>
      <c r="F150" s="164">
        <v>0</v>
      </c>
      <c r="G150" s="164">
        <v>0</v>
      </c>
      <c r="H150" s="154">
        <f t="shared" si="12"/>
        <v>0</v>
      </c>
      <c r="I150" s="154">
        <f t="shared" si="12"/>
        <v>0</v>
      </c>
      <c r="J150" s="154">
        <f t="shared" si="12"/>
        <v>0</v>
      </c>
      <c r="K150" s="166">
        <f t="shared" si="12"/>
        <v>0</v>
      </c>
      <c r="L150" s="165">
        <v>0</v>
      </c>
      <c r="M150" s="165">
        <v>0</v>
      </c>
      <c r="N150" s="165">
        <v>0</v>
      </c>
      <c r="O150" s="165">
        <v>0</v>
      </c>
      <c r="P150" s="165">
        <v>0</v>
      </c>
      <c r="Q150" s="165">
        <v>0</v>
      </c>
      <c r="R150" s="165">
        <v>0</v>
      </c>
      <c r="S150" s="165">
        <v>0</v>
      </c>
      <c r="T150" s="165">
        <v>0</v>
      </c>
      <c r="U150" s="165">
        <v>0</v>
      </c>
      <c r="V150" s="165">
        <v>0</v>
      </c>
      <c r="W150" s="165">
        <v>0</v>
      </c>
      <c r="X150" s="165">
        <v>0</v>
      </c>
      <c r="Y150" s="165">
        <v>0</v>
      </c>
      <c r="Z150" s="165">
        <v>0</v>
      </c>
      <c r="AA150" s="165">
        <v>0</v>
      </c>
      <c r="AB150" s="165">
        <v>0</v>
      </c>
      <c r="AC150" s="165">
        <v>0</v>
      </c>
      <c r="AD150" s="165">
        <v>0</v>
      </c>
      <c r="AE150" s="165">
        <v>0</v>
      </c>
    </row>
    <row r="151" spans="1:31" ht="31.5" x14ac:dyDescent="0.25">
      <c r="A151" s="127" t="s">
        <v>755</v>
      </c>
      <c r="B151" s="124" t="s">
        <v>816</v>
      </c>
      <c r="C151" s="150"/>
      <c r="D151" s="164">
        <v>0</v>
      </c>
      <c r="E151" s="164">
        <v>0</v>
      </c>
      <c r="F151" s="164">
        <v>0</v>
      </c>
      <c r="G151" s="164">
        <v>0</v>
      </c>
      <c r="H151" s="154">
        <f t="shared" si="12"/>
        <v>0</v>
      </c>
      <c r="I151" s="154">
        <f t="shared" si="12"/>
        <v>0</v>
      </c>
      <c r="J151" s="154">
        <f t="shared" si="12"/>
        <v>0</v>
      </c>
      <c r="K151" s="166">
        <f t="shared" si="12"/>
        <v>0</v>
      </c>
      <c r="L151" s="165">
        <v>0</v>
      </c>
      <c r="M151" s="165">
        <v>0</v>
      </c>
      <c r="N151" s="165">
        <v>0</v>
      </c>
      <c r="O151" s="165">
        <v>0</v>
      </c>
      <c r="P151" s="165">
        <v>0</v>
      </c>
      <c r="Q151" s="165">
        <v>0</v>
      </c>
      <c r="R151" s="165">
        <v>0</v>
      </c>
      <c r="S151" s="165">
        <v>0</v>
      </c>
      <c r="T151" s="165">
        <v>0</v>
      </c>
      <c r="U151" s="165">
        <v>0</v>
      </c>
      <c r="V151" s="165">
        <v>0</v>
      </c>
      <c r="W151" s="165">
        <v>0</v>
      </c>
      <c r="X151" s="165">
        <v>0</v>
      </c>
      <c r="Y151" s="165">
        <v>0</v>
      </c>
      <c r="Z151" s="165">
        <v>0</v>
      </c>
      <c r="AA151" s="165">
        <v>0</v>
      </c>
      <c r="AB151" s="165">
        <v>0</v>
      </c>
      <c r="AC151" s="165">
        <v>0</v>
      </c>
      <c r="AD151" s="165">
        <v>0</v>
      </c>
      <c r="AE151" s="165">
        <v>0</v>
      </c>
    </row>
    <row r="152" spans="1:31" ht="15.75" x14ac:dyDescent="0.25">
      <c r="A152" s="127" t="s">
        <v>119</v>
      </c>
      <c r="B152" s="141" t="s">
        <v>755</v>
      </c>
      <c r="C152" s="142"/>
      <c r="D152" s="164">
        <v>0</v>
      </c>
      <c r="E152" s="164">
        <v>0</v>
      </c>
      <c r="F152" s="164">
        <v>0</v>
      </c>
      <c r="G152" s="164">
        <v>0</v>
      </c>
      <c r="H152" s="154">
        <f t="shared" ref="H152:K165" si="13">H285</f>
        <v>0</v>
      </c>
      <c r="I152" s="154">
        <f t="shared" si="13"/>
        <v>0</v>
      </c>
      <c r="J152" s="154">
        <f t="shared" si="13"/>
        <v>0</v>
      </c>
      <c r="K152" s="166">
        <f t="shared" si="13"/>
        <v>0</v>
      </c>
      <c r="L152" s="165">
        <v>0</v>
      </c>
      <c r="M152" s="165">
        <v>0</v>
      </c>
      <c r="N152" s="165">
        <v>0</v>
      </c>
      <c r="O152" s="165">
        <v>0</v>
      </c>
      <c r="P152" s="165">
        <v>0</v>
      </c>
      <c r="Q152" s="165">
        <v>0</v>
      </c>
      <c r="R152" s="165">
        <v>0</v>
      </c>
      <c r="S152" s="165">
        <v>0</v>
      </c>
      <c r="T152" s="165">
        <v>0</v>
      </c>
      <c r="U152" s="165">
        <v>0</v>
      </c>
      <c r="V152" s="165">
        <v>0</v>
      </c>
      <c r="W152" s="165">
        <v>0</v>
      </c>
      <c r="X152" s="165">
        <v>0</v>
      </c>
      <c r="Y152" s="165">
        <v>0</v>
      </c>
      <c r="Z152" s="165">
        <v>0</v>
      </c>
      <c r="AA152" s="165">
        <v>0</v>
      </c>
      <c r="AB152" s="165">
        <v>0</v>
      </c>
      <c r="AC152" s="165">
        <v>0</v>
      </c>
      <c r="AD152" s="165">
        <v>0</v>
      </c>
      <c r="AE152" s="165">
        <v>0</v>
      </c>
    </row>
    <row r="153" spans="1:31" ht="47.25" x14ac:dyDescent="0.25">
      <c r="A153" s="127" t="s">
        <v>120</v>
      </c>
      <c r="B153" s="229" t="s">
        <v>795</v>
      </c>
      <c r="C153" s="151"/>
      <c r="D153" s="164">
        <v>0</v>
      </c>
      <c r="E153" s="164">
        <v>0</v>
      </c>
      <c r="F153" s="164">
        <v>0</v>
      </c>
      <c r="G153" s="164">
        <v>0</v>
      </c>
      <c r="H153" s="154">
        <f t="shared" si="13"/>
        <v>0</v>
      </c>
      <c r="I153" s="154">
        <f t="shared" si="13"/>
        <v>0</v>
      </c>
      <c r="J153" s="154">
        <f t="shared" si="13"/>
        <v>0</v>
      </c>
      <c r="K153" s="166">
        <f t="shared" si="13"/>
        <v>0</v>
      </c>
      <c r="L153" s="165">
        <v>0</v>
      </c>
      <c r="M153" s="165">
        <v>0</v>
      </c>
      <c r="N153" s="165">
        <v>0</v>
      </c>
      <c r="O153" s="165">
        <v>0</v>
      </c>
      <c r="P153" s="165">
        <v>0</v>
      </c>
      <c r="Q153" s="165">
        <v>0</v>
      </c>
      <c r="R153" s="165">
        <v>0</v>
      </c>
      <c r="S153" s="165">
        <v>0</v>
      </c>
      <c r="T153" s="165">
        <v>0</v>
      </c>
      <c r="U153" s="165">
        <v>0</v>
      </c>
      <c r="V153" s="165">
        <v>0</v>
      </c>
      <c r="W153" s="165">
        <v>0</v>
      </c>
      <c r="X153" s="165">
        <v>0</v>
      </c>
      <c r="Y153" s="165">
        <v>0</v>
      </c>
      <c r="Z153" s="165">
        <v>0</v>
      </c>
      <c r="AA153" s="165">
        <v>0</v>
      </c>
      <c r="AB153" s="165">
        <v>0</v>
      </c>
      <c r="AC153" s="165">
        <v>0</v>
      </c>
      <c r="AD153" s="165">
        <v>0</v>
      </c>
      <c r="AE153" s="165">
        <v>0</v>
      </c>
    </row>
    <row r="154" spans="1:31" ht="15.75" x14ac:dyDescent="0.25">
      <c r="A154" s="127" t="s">
        <v>119</v>
      </c>
      <c r="B154" s="124"/>
      <c r="C154" s="150"/>
      <c r="D154" s="164">
        <v>0</v>
      </c>
      <c r="E154" s="164">
        <v>0</v>
      </c>
      <c r="F154" s="164">
        <v>0</v>
      </c>
      <c r="G154" s="164">
        <v>0</v>
      </c>
      <c r="H154" s="154">
        <f t="shared" si="13"/>
        <v>0</v>
      </c>
      <c r="I154" s="154">
        <f t="shared" si="13"/>
        <v>0</v>
      </c>
      <c r="J154" s="154">
        <f t="shared" si="13"/>
        <v>0</v>
      </c>
      <c r="K154" s="166">
        <f t="shared" si="13"/>
        <v>0</v>
      </c>
      <c r="L154" s="165">
        <v>0</v>
      </c>
      <c r="M154" s="165">
        <v>0</v>
      </c>
      <c r="N154" s="165">
        <v>0</v>
      </c>
      <c r="O154" s="165">
        <v>0</v>
      </c>
      <c r="P154" s="165">
        <v>0</v>
      </c>
      <c r="Q154" s="165">
        <v>0</v>
      </c>
      <c r="R154" s="165">
        <v>0</v>
      </c>
      <c r="S154" s="165">
        <v>0</v>
      </c>
      <c r="T154" s="165">
        <v>0</v>
      </c>
      <c r="U154" s="165">
        <v>0</v>
      </c>
      <c r="V154" s="165">
        <v>0</v>
      </c>
      <c r="W154" s="165">
        <v>0</v>
      </c>
      <c r="X154" s="165">
        <v>0</v>
      </c>
      <c r="Y154" s="165">
        <v>0</v>
      </c>
      <c r="Z154" s="165">
        <v>0</v>
      </c>
      <c r="AA154" s="165">
        <v>0</v>
      </c>
      <c r="AB154" s="165">
        <v>0</v>
      </c>
      <c r="AC154" s="165">
        <v>0</v>
      </c>
      <c r="AD154" s="165">
        <v>0</v>
      </c>
      <c r="AE154" s="165">
        <v>0</v>
      </c>
    </row>
    <row r="155" spans="1:31" ht="15.75" hidden="1" x14ac:dyDescent="0.25">
      <c r="A155" s="127" t="s">
        <v>755</v>
      </c>
      <c r="B155" s="124"/>
      <c r="C155" s="150"/>
      <c r="D155" s="164">
        <v>0</v>
      </c>
      <c r="E155" s="164">
        <v>0</v>
      </c>
      <c r="F155" s="164">
        <v>0</v>
      </c>
      <c r="G155" s="164">
        <v>0</v>
      </c>
      <c r="H155" s="154">
        <f t="shared" si="13"/>
        <v>0</v>
      </c>
      <c r="I155" s="154">
        <f t="shared" si="13"/>
        <v>0</v>
      </c>
      <c r="J155" s="154">
        <f t="shared" si="13"/>
        <v>0</v>
      </c>
      <c r="K155" s="166">
        <f t="shared" si="13"/>
        <v>0</v>
      </c>
      <c r="L155" s="165">
        <v>0</v>
      </c>
      <c r="M155" s="165">
        <v>0</v>
      </c>
      <c r="N155" s="165">
        <v>0</v>
      </c>
      <c r="O155" s="165">
        <v>0</v>
      </c>
      <c r="P155" s="165">
        <v>0</v>
      </c>
      <c r="Q155" s="165">
        <v>0</v>
      </c>
      <c r="R155" s="165">
        <v>0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0</v>
      </c>
      <c r="Y155" s="165">
        <v>0</v>
      </c>
      <c r="Z155" s="165">
        <v>0</v>
      </c>
      <c r="AA155" s="165">
        <v>0</v>
      </c>
      <c r="AB155" s="165">
        <v>0</v>
      </c>
      <c r="AC155" s="165">
        <v>0</v>
      </c>
      <c r="AD155" s="165">
        <v>0</v>
      </c>
      <c r="AE155" s="165">
        <v>0</v>
      </c>
    </row>
    <row r="156" spans="1:31" ht="15.75" hidden="1" x14ac:dyDescent="0.25">
      <c r="A156" s="127" t="s">
        <v>168</v>
      </c>
      <c r="B156" s="124"/>
      <c r="C156" s="151"/>
      <c r="D156" s="164">
        <v>0</v>
      </c>
      <c r="E156" s="164">
        <v>0</v>
      </c>
      <c r="F156" s="164">
        <v>0</v>
      </c>
      <c r="G156" s="164">
        <v>0</v>
      </c>
      <c r="H156" s="154">
        <f t="shared" si="13"/>
        <v>0</v>
      </c>
      <c r="I156" s="154">
        <f t="shared" si="13"/>
        <v>0</v>
      </c>
      <c r="J156" s="154">
        <f t="shared" si="13"/>
        <v>0</v>
      </c>
      <c r="K156" s="166">
        <f t="shared" si="13"/>
        <v>0</v>
      </c>
      <c r="L156" s="165">
        <v>0</v>
      </c>
      <c r="M156" s="165">
        <v>0</v>
      </c>
      <c r="N156" s="165">
        <v>0</v>
      </c>
      <c r="O156" s="165">
        <v>0</v>
      </c>
      <c r="P156" s="165">
        <v>0</v>
      </c>
      <c r="Q156" s="165"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165">
        <v>0</v>
      </c>
      <c r="Z156" s="165">
        <v>0</v>
      </c>
      <c r="AA156" s="165">
        <v>0</v>
      </c>
      <c r="AB156" s="165">
        <v>0</v>
      </c>
      <c r="AC156" s="165">
        <v>0</v>
      </c>
      <c r="AD156" s="165">
        <v>0</v>
      </c>
      <c r="AE156" s="165">
        <v>0</v>
      </c>
    </row>
    <row r="157" spans="1:31" ht="15.75" hidden="1" x14ac:dyDescent="0.25">
      <c r="A157" s="127" t="s">
        <v>168</v>
      </c>
      <c r="B157" s="124"/>
      <c r="C157" s="150"/>
      <c r="D157" s="164">
        <v>0</v>
      </c>
      <c r="E157" s="164">
        <v>0</v>
      </c>
      <c r="F157" s="164">
        <v>0</v>
      </c>
      <c r="G157" s="164">
        <v>0</v>
      </c>
      <c r="H157" s="154">
        <f t="shared" si="13"/>
        <v>0</v>
      </c>
      <c r="I157" s="154">
        <f t="shared" si="13"/>
        <v>0</v>
      </c>
      <c r="J157" s="154">
        <f t="shared" si="13"/>
        <v>0</v>
      </c>
      <c r="K157" s="166">
        <f t="shared" si="13"/>
        <v>0</v>
      </c>
      <c r="L157" s="165">
        <v>0</v>
      </c>
      <c r="M157" s="165">
        <v>0</v>
      </c>
      <c r="N157" s="165">
        <v>0</v>
      </c>
      <c r="O157" s="165">
        <v>0</v>
      </c>
      <c r="P157" s="165">
        <v>0</v>
      </c>
      <c r="Q157" s="165">
        <v>0</v>
      </c>
      <c r="R157" s="165">
        <v>0</v>
      </c>
      <c r="S157" s="165">
        <v>0</v>
      </c>
      <c r="T157" s="165">
        <v>0</v>
      </c>
      <c r="U157" s="165">
        <v>0</v>
      </c>
      <c r="V157" s="165">
        <v>0</v>
      </c>
      <c r="W157" s="165">
        <v>0</v>
      </c>
      <c r="X157" s="165">
        <v>0</v>
      </c>
      <c r="Y157" s="165">
        <v>0</v>
      </c>
      <c r="Z157" s="165">
        <v>0</v>
      </c>
      <c r="AA157" s="165">
        <v>0</v>
      </c>
      <c r="AB157" s="165">
        <v>0</v>
      </c>
      <c r="AC157" s="165">
        <v>0</v>
      </c>
      <c r="AD157" s="165">
        <v>0</v>
      </c>
      <c r="AE157" s="165">
        <v>0</v>
      </c>
    </row>
    <row r="158" spans="1:31" ht="15.75" hidden="1" x14ac:dyDescent="0.25">
      <c r="A158" s="127" t="s">
        <v>168</v>
      </c>
      <c r="B158" s="124"/>
      <c r="C158" s="150"/>
      <c r="D158" s="164">
        <v>0</v>
      </c>
      <c r="E158" s="164">
        <v>0</v>
      </c>
      <c r="F158" s="164">
        <v>0</v>
      </c>
      <c r="G158" s="164">
        <v>0</v>
      </c>
      <c r="H158" s="154">
        <f t="shared" si="13"/>
        <v>0</v>
      </c>
      <c r="I158" s="154">
        <f t="shared" si="13"/>
        <v>0</v>
      </c>
      <c r="J158" s="154">
        <f t="shared" si="13"/>
        <v>0</v>
      </c>
      <c r="K158" s="166">
        <f t="shared" si="13"/>
        <v>0</v>
      </c>
      <c r="L158" s="165">
        <v>0</v>
      </c>
      <c r="M158" s="165">
        <v>0</v>
      </c>
      <c r="N158" s="165">
        <v>0</v>
      </c>
      <c r="O158" s="165">
        <v>0</v>
      </c>
      <c r="P158" s="165">
        <v>0</v>
      </c>
      <c r="Q158" s="165">
        <v>0</v>
      </c>
      <c r="R158" s="165">
        <v>0</v>
      </c>
      <c r="S158" s="165">
        <v>0</v>
      </c>
      <c r="T158" s="165">
        <v>0</v>
      </c>
      <c r="U158" s="165">
        <v>0</v>
      </c>
      <c r="V158" s="165">
        <v>0</v>
      </c>
      <c r="W158" s="165">
        <v>0</v>
      </c>
      <c r="X158" s="165">
        <v>0</v>
      </c>
      <c r="Y158" s="165">
        <v>0</v>
      </c>
      <c r="Z158" s="165">
        <v>0</v>
      </c>
      <c r="AA158" s="165">
        <v>0</v>
      </c>
      <c r="AB158" s="165">
        <v>0</v>
      </c>
      <c r="AC158" s="165">
        <v>0</v>
      </c>
      <c r="AD158" s="165">
        <v>0</v>
      </c>
      <c r="AE158" s="165">
        <v>0</v>
      </c>
    </row>
    <row r="159" spans="1:31" ht="47.25" x14ac:dyDescent="0.25">
      <c r="A159" s="127" t="s">
        <v>755</v>
      </c>
      <c r="B159" s="122" t="s">
        <v>858</v>
      </c>
      <c r="C159" s="150"/>
      <c r="D159" s="164">
        <v>0</v>
      </c>
      <c r="E159" s="164">
        <v>0</v>
      </c>
      <c r="F159" s="164">
        <v>0</v>
      </c>
      <c r="G159" s="164">
        <v>0</v>
      </c>
      <c r="H159" s="154">
        <f t="shared" si="13"/>
        <v>0</v>
      </c>
      <c r="I159" s="154">
        <f t="shared" si="13"/>
        <v>0</v>
      </c>
      <c r="J159" s="154">
        <f t="shared" si="13"/>
        <v>0</v>
      </c>
      <c r="K159" s="166">
        <f t="shared" si="13"/>
        <v>0</v>
      </c>
      <c r="L159" s="165">
        <v>0</v>
      </c>
      <c r="M159" s="165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0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  <c r="AC159" s="165">
        <v>0</v>
      </c>
      <c r="AD159" s="165">
        <v>0</v>
      </c>
      <c r="AE159" s="165">
        <v>0</v>
      </c>
    </row>
    <row r="160" spans="1:31" ht="31.5" x14ac:dyDescent="0.25">
      <c r="A160" s="127" t="s">
        <v>170</v>
      </c>
      <c r="B160" s="124" t="s">
        <v>816</v>
      </c>
      <c r="C160" s="142"/>
      <c r="D160" s="164">
        <v>0</v>
      </c>
      <c r="E160" s="164">
        <v>0</v>
      </c>
      <c r="F160" s="164">
        <v>0</v>
      </c>
      <c r="G160" s="164">
        <v>0</v>
      </c>
      <c r="H160" s="154">
        <f t="shared" si="13"/>
        <v>0</v>
      </c>
      <c r="I160" s="154">
        <f t="shared" si="13"/>
        <v>0</v>
      </c>
      <c r="J160" s="154">
        <f t="shared" si="13"/>
        <v>0</v>
      </c>
      <c r="K160" s="166">
        <f t="shared" si="13"/>
        <v>0</v>
      </c>
      <c r="L160" s="165">
        <v>0</v>
      </c>
      <c r="M160" s="165">
        <v>0</v>
      </c>
      <c r="N160" s="165">
        <v>0</v>
      </c>
      <c r="O160" s="165">
        <v>0</v>
      </c>
      <c r="P160" s="165">
        <v>0</v>
      </c>
      <c r="Q160" s="165">
        <v>0</v>
      </c>
      <c r="R160" s="165">
        <v>0</v>
      </c>
      <c r="S160" s="165">
        <v>0</v>
      </c>
      <c r="T160" s="165">
        <v>0</v>
      </c>
      <c r="U160" s="165">
        <v>0</v>
      </c>
      <c r="V160" s="165">
        <v>0</v>
      </c>
      <c r="W160" s="165">
        <v>0</v>
      </c>
      <c r="X160" s="165">
        <v>0</v>
      </c>
      <c r="Y160" s="165">
        <v>0</v>
      </c>
      <c r="Z160" s="165">
        <v>0</v>
      </c>
      <c r="AA160" s="165">
        <v>0</v>
      </c>
      <c r="AB160" s="165">
        <v>0</v>
      </c>
      <c r="AC160" s="165">
        <v>0</v>
      </c>
      <c r="AD160" s="165">
        <v>0</v>
      </c>
      <c r="AE160" s="165">
        <v>0</v>
      </c>
    </row>
    <row r="161" spans="1:31" ht="31.5" x14ac:dyDescent="0.25">
      <c r="A161" s="127" t="s">
        <v>797</v>
      </c>
      <c r="B161" s="124" t="s">
        <v>816</v>
      </c>
      <c r="C161" s="142"/>
      <c r="D161" s="164">
        <v>0</v>
      </c>
      <c r="E161" s="164">
        <v>0</v>
      </c>
      <c r="F161" s="164">
        <v>0</v>
      </c>
      <c r="G161" s="164">
        <v>0</v>
      </c>
      <c r="H161" s="154">
        <f t="shared" si="13"/>
        <v>0</v>
      </c>
      <c r="I161" s="154">
        <f t="shared" si="13"/>
        <v>0</v>
      </c>
      <c r="J161" s="154">
        <f t="shared" si="13"/>
        <v>0</v>
      </c>
      <c r="K161" s="166">
        <f t="shared" si="13"/>
        <v>0</v>
      </c>
      <c r="L161" s="165">
        <v>0</v>
      </c>
      <c r="M161" s="165">
        <v>0</v>
      </c>
      <c r="N161" s="165">
        <v>0</v>
      </c>
      <c r="O161" s="165">
        <v>0</v>
      </c>
      <c r="P161" s="165">
        <v>0</v>
      </c>
      <c r="Q161" s="165">
        <v>0</v>
      </c>
      <c r="R161" s="165">
        <v>0</v>
      </c>
      <c r="S161" s="165">
        <v>0</v>
      </c>
      <c r="T161" s="165">
        <v>0</v>
      </c>
      <c r="U161" s="165">
        <v>0</v>
      </c>
      <c r="V161" s="165">
        <v>0</v>
      </c>
      <c r="W161" s="165">
        <v>0</v>
      </c>
      <c r="X161" s="165">
        <v>0</v>
      </c>
      <c r="Y161" s="165">
        <v>0</v>
      </c>
      <c r="Z161" s="165">
        <v>0</v>
      </c>
      <c r="AA161" s="165">
        <v>0</v>
      </c>
      <c r="AB161" s="165">
        <v>0</v>
      </c>
      <c r="AC161" s="165">
        <v>0</v>
      </c>
      <c r="AD161" s="165">
        <v>0</v>
      </c>
      <c r="AE161" s="165">
        <v>0</v>
      </c>
    </row>
    <row r="162" spans="1:31" ht="15.75" x14ac:dyDescent="0.25">
      <c r="A162" s="127" t="s">
        <v>798</v>
      </c>
      <c r="B162" s="141" t="s">
        <v>755</v>
      </c>
      <c r="C162" s="142"/>
      <c r="D162" s="164">
        <v>0</v>
      </c>
      <c r="E162" s="164">
        <v>0</v>
      </c>
      <c r="F162" s="164">
        <v>0</v>
      </c>
      <c r="G162" s="164">
        <v>0</v>
      </c>
      <c r="H162" s="154">
        <f t="shared" si="13"/>
        <v>0</v>
      </c>
      <c r="I162" s="154">
        <f t="shared" si="13"/>
        <v>0</v>
      </c>
      <c r="J162" s="154">
        <f t="shared" si="13"/>
        <v>0</v>
      </c>
      <c r="K162" s="166">
        <f t="shared" si="13"/>
        <v>0</v>
      </c>
      <c r="L162" s="165">
        <v>0</v>
      </c>
      <c r="M162" s="165">
        <v>0</v>
      </c>
      <c r="N162" s="165">
        <v>0</v>
      </c>
      <c r="O162" s="165">
        <v>0</v>
      </c>
      <c r="P162" s="165">
        <v>0</v>
      </c>
      <c r="Q162" s="165">
        <v>0</v>
      </c>
      <c r="R162" s="165">
        <v>0</v>
      </c>
      <c r="S162" s="165">
        <v>0</v>
      </c>
      <c r="T162" s="165">
        <v>0</v>
      </c>
      <c r="U162" s="165">
        <v>0</v>
      </c>
      <c r="V162" s="165">
        <v>0</v>
      </c>
      <c r="W162" s="165">
        <v>0</v>
      </c>
      <c r="X162" s="165">
        <v>0</v>
      </c>
      <c r="Y162" s="165">
        <v>0</v>
      </c>
      <c r="Z162" s="165">
        <v>0</v>
      </c>
      <c r="AA162" s="165">
        <v>0</v>
      </c>
      <c r="AB162" s="165">
        <v>0</v>
      </c>
      <c r="AC162" s="165">
        <v>0</v>
      </c>
      <c r="AD162" s="165">
        <v>0</v>
      </c>
      <c r="AE162" s="165">
        <v>0</v>
      </c>
    </row>
    <row r="163" spans="1:31" ht="31.5" x14ac:dyDescent="0.25">
      <c r="A163" s="127" t="s">
        <v>755</v>
      </c>
      <c r="B163" s="122" t="s">
        <v>796</v>
      </c>
      <c r="C163" s="151" t="s">
        <v>785</v>
      </c>
      <c r="D163" s="164">
        <v>0</v>
      </c>
      <c r="E163" s="164">
        <v>0</v>
      </c>
      <c r="F163" s="164">
        <v>0</v>
      </c>
      <c r="G163" s="164">
        <v>0</v>
      </c>
      <c r="H163" s="154">
        <f t="shared" si="13"/>
        <v>0</v>
      </c>
      <c r="I163" s="154">
        <f t="shared" si="13"/>
        <v>0</v>
      </c>
      <c r="J163" s="154">
        <f t="shared" si="13"/>
        <v>0</v>
      </c>
      <c r="K163" s="166">
        <f t="shared" si="13"/>
        <v>0</v>
      </c>
      <c r="L163" s="165">
        <v>0</v>
      </c>
      <c r="M163" s="165">
        <v>0</v>
      </c>
      <c r="N163" s="165">
        <v>0</v>
      </c>
      <c r="O163" s="165">
        <v>0</v>
      </c>
      <c r="P163" s="165">
        <v>0</v>
      </c>
      <c r="Q163" s="165">
        <v>0</v>
      </c>
      <c r="R163" s="165">
        <v>0</v>
      </c>
      <c r="S163" s="165">
        <v>0</v>
      </c>
      <c r="T163" s="165">
        <v>0</v>
      </c>
      <c r="U163" s="165">
        <v>0</v>
      </c>
      <c r="V163" s="165">
        <v>0</v>
      </c>
      <c r="W163" s="165">
        <v>0</v>
      </c>
      <c r="X163" s="165">
        <v>0</v>
      </c>
      <c r="Y163" s="165">
        <v>0</v>
      </c>
      <c r="Z163" s="165">
        <v>0</v>
      </c>
      <c r="AA163" s="165">
        <v>0</v>
      </c>
      <c r="AB163" s="165">
        <v>0</v>
      </c>
      <c r="AC163" s="165">
        <v>0</v>
      </c>
      <c r="AD163" s="165">
        <v>0</v>
      </c>
      <c r="AE163" s="165">
        <v>0</v>
      </c>
    </row>
    <row r="164" spans="1:31" ht="0.75" customHeight="1" x14ac:dyDescent="0.25">
      <c r="A164" s="127"/>
      <c r="B164" s="143"/>
      <c r="C164" s="150"/>
      <c r="D164" s="164">
        <v>0</v>
      </c>
      <c r="E164" s="164">
        <v>0</v>
      </c>
      <c r="F164" s="164">
        <v>0</v>
      </c>
      <c r="G164" s="164">
        <v>0</v>
      </c>
      <c r="H164" s="154">
        <f t="shared" si="13"/>
        <v>0</v>
      </c>
      <c r="I164" s="154">
        <f t="shared" si="13"/>
        <v>0</v>
      </c>
      <c r="J164" s="154">
        <f t="shared" si="13"/>
        <v>0</v>
      </c>
      <c r="K164" s="166">
        <f t="shared" si="13"/>
        <v>0</v>
      </c>
      <c r="L164" s="165">
        <v>0</v>
      </c>
      <c r="M164" s="165">
        <v>0</v>
      </c>
      <c r="N164" s="165">
        <v>0</v>
      </c>
      <c r="O164" s="165">
        <v>0</v>
      </c>
      <c r="P164" s="165">
        <v>0</v>
      </c>
      <c r="Q164" s="165">
        <v>0</v>
      </c>
      <c r="R164" s="165">
        <v>0</v>
      </c>
      <c r="S164" s="165">
        <v>0</v>
      </c>
      <c r="T164" s="165">
        <v>0</v>
      </c>
      <c r="U164" s="165">
        <v>0</v>
      </c>
      <c r="V164" s="165">
        <v>0</v>
      </c>
      <c r="W164" s="165">
        <v>0</v>
      </c>
      <c r="X164" s="165">
        <v>0</v>
      </c>
      <c r="Y164" s="165">
        <v>0</v>
      </c>
      <c r="Z164" s="165">
        <v>0</v>
      </c>
      <c r="AA164" s="165">
        <v>0</v>
      </c>
      <c r="AB164" s="165">
        <v>0</v>
      </c>
      <c r="AC164" s="165">
        <v>0</v>
      </c>
      <c r="AD164" s="165">
        <v>0</v>
      </c>
      <c r="AE164" s="165">
        <v>0</v>
      </c>
    </row>
    <row r="165" spans="1:31" ht="15.75" hidden="1" x14ac:dyDescent="0.25">
      <c r="A165" s="127"/>
      <c r="B165" s="124"/>
      <c r="C165" s="150"/>
      <c r="D165" s="164">
        <v>0</v>
      </c>
      <c r="E165" s="164">
        <v>0</v>
      </c>
      <c r="F165" s="164">
        <v>0</v>
      </c>
      <c r="G165" s="164">
        <v>0</v>
      </c>
      <c r="H165" s="154">
        <f t="shared" si="13"/>
        <v>0</v>
      </c>
      <c r="I165" s="154">
        <f t="shared" si="13"/>
        <v>0</v>
      </c>
      <c r="J165" s="154">
        <f t="shared" si="13"/>
        <v>0</v>
      </c>
      <c r="K165" s="166">
        <f t="shared" si="13"/>
        <v>0</v>
      </c>
      <c r="L165" s="168">
        <v>0</v>
      </c>
      <c r="M165" s="168">
        <v>0</v>
      </c>
      <c r="N165" s="168">
        <v>0</v>
      </c>
      <c r="O165" s="168">
        <v>0</v>
      </c>
      <c r="P165" s="168">
        <v>0</v>
      </c>
      <c r="Q165" s="168">
        <v>0</v>
      </c>
      <c r="R165" s="168">
        <v>0</v>
      </c>
      <c r="S165" s="168">
        <v>0</v>
      </c>
      <c r="T165" s="168">
        <v>0</v>
      </c>
      <c r="U165" s="168">
        <v>0</v>
      </c>
      <c r="V165" s="168">
        <v>0</v>
      </c>
      <c r="W165" s="168">
        <v>0</v>
      </c>
      <c r="X165" s="168">
        <v>0</v>
      </c>
      <c r="Y165" s="168">
        <v>0</v>
      </c>
      <c r="Z165" s="168">
        <v>0</v>
      </c>
      <c r="AA165" s="168">
        <v>0</v>
      </c>
      <c r="AB165" s="168">
        <v>0</v>
      </c>
      <c r="AC165" s="168">
        <v>0</v>
      </c>
      <c r="AD165" s="168">
        <v>0</v>
      </c>
      <c r="AE165" s="168">
        <v>0</v>
      </c>
    </row>
    <row r="166" spans="1:31" x14ac:dyDescent="0.2">
      <c r="L166" s="169"/>
      <c r="M166" s="169"/>
      <c r="N166" s="169"/>
      <c r="O166" s="169"/>
      <c r="P166" s="169"/>
      <c r="Q166" s="169"/>
      <c r="R166" s="169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</row>
    <row r="167" spans="1:31" x14ac:dyDescent="0.2">
      <c r="L167" s="169"/>
      <c r="M167" s="169"/>
      <c r="N167" s="169"/>
      <c r="O167" s="169"/>
      <c r="P167" s="169"/>
      <c r="Q167" s="169"/>
      <c r="R167" s="169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</row>
    <row r="168" spans="1:31" x14ac:dyDescent="0.2">
      <c r="L168" s="169"/>
      <c r="M168" s="169"/>
      <c r="N168" s="169"/>
      <c r="O168" s="169"/>
      <c r="P168" s="169"/>
      <c r="Q168" s="169"/>
      <c r="R168" s="169"/>
      <c r="S168" s="169"/>
      <c r="T168" s="169"/>
      <c r="U168" s="169"/>
      <c r="V168" s="169"/>
      <c r="W168" s="169"/>
      <c r="X168" s="169"/>
      <c r="Y168" s="169"/>
      <c r="Z168" s="169"/>
      <c r="AA168" s="169"/>
      <c r="AB168" s="169"/>
      <c r="AC168" s="169"/>
      <c r="AD168" s="169"/>
      <c r="AE168" s="169"/>
    </row>
    <row r="169" spans="1:31" x14ac:dyDescent="0.2">
      <c r="L169" s="169"/>
      <c r="M169" s="169"/>
      <c r="N169" s="169"/>
      <c r="O169" s="169"/>
      <c r="P169" s="169"/>
      <c r="Q169" s="169"/>
      <c r="R169" s="169"/>
      <c r="S169" s="169"/>
      <c r="T169" s="169"/>
      <c r="U169" s="169"/>
      <c r="V169" s="169"/>
      <c r="W169" s="169"/>
      <c r="X169" s="169"/>
      <c r="Y169" s="169"/>
      <c r="Z169" s="169"/>
      <c r="AA169" s="169"/>
      <c r="AB169" s="169"/>
      <c r="AC169" s="169"/>
      <c r="AD169" s="169"/>
      <c r="AE169" s="169"/>
    </row>
    <row r="170" spans="1:31" x14ac:dyDescent="0.2">
      <c r="L170" s="169"/>
      <c r="M170" s="169"/>
      <c r="N170" s="169"/>
      <c r="O170" s="169"/>
      <c r="P170" s="169"/>
      <c r="Q170" s="169"/>
      <c r="R170" s="169"/>
      <c r="S170" s="169"/>
      <c r="T170" s="169"/>
      <c r="U170" s="169"/>
      <c r="V170" s="169"/>
      <c r="W170" s="169"/>
      <c r="X170" s="169"/>
      <c r="Y170" s="169"/>
      <c r="Z170" s="169"/>
      <c r="AA170" s="169"/>
      <c r="AB170" s="169"/>
      <c r="AC170" s="169"/>
      <c r="AD170" s="169"/>
      <c r="AE170" s="169"/>
    </row>
    <row r="171" spans="1:31" x14ac:dyDescent="0.2">
      <c r="L171" s="169"/>
      <c r="M171" s="169"/>
      <c r="N171" s="169"/>
      <c r="O171" s="169"/>
      <c r="P171" s="169"/>
      <c r="Q171" s="169"/>
      <c r="R171" s="169"/>
      <c r="S171" s="169"/>
      <c r="T171" s="169"/>
      <c r="U171" s="169"/>
      <c r="V171" s="169"/>
      <c r="W171" s="169"/>
      <c r="X171" s="169"/>
      <c r="Y171" s="169"/>
      <c r="Z171" s="169"/>
      <c r="AA171" s="169"/>
      <c r="AB171" s="169"/>
      <c r="AC171" s="169"/>
      <c r="AD171" s="169"/>
      <c r="AE171" s="169"/>
    </row>
    <row r="172" spans="1:31" x14ac:dyDescent="0.2">
      <c r="L172" s="169"/>
      <c r="M172" s="169"/>
      <c r="N172" s="169"/>
      <c r="O172" s="169"/>
      <c r="P172" s="169"/>
      <c r="Q172" s="169"/>
      <c r="R172" s="169"/>
      <c r="S172" s="169"/>
      <c r="T172" s="169"/>
      <c r="U172" s="169"/>
      <c r="V172" s="169"/>
      <c r="W172" s="169"/>
      <c r="X172" s="169"/>
      <c r="Y172" s="169"/>
      <c r="Z172" s="169"/>
      <c r="AA172" s="169"/>
      <c r="AB172" s="169"/>
      <c r="AC172" s="169"/>
      <c r="AD172" s="169"/>
      <c r="AE172" s="169"/>
    </row>
    <row r="173" spans="1:31" x14ac:dyDescent="0.2"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  <c r="X173" s="156"/>
      <c r="Y173" s="156"/>
      <c r="Z173" s="156"/>
      <c r="AA173" s="156"/>
      <c r="AB173" s="156"/>
      <c r="AC173" s="156"/>
      <c r="AD173" s="156"/>
      <c r="AE173" s="156"/>
    </row>
  </sheetData>
  <customSheetViews>
    <customSheetView guid="{500C2F4F-1743-499A-A051-20565DBF52B2}" scale="70" showPageBreaks="1" printArea="1" view="pageBreakPreview">
      <selection activeCell="E32" sqref="E32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4">
    <mergeCell ref="L16:O16"/>
    <mergeCell ref="X16:AA16"/>
    <mergeCell ref="T17:U17"/>
    <mergeCell ref="V17:W17"/>
    <mergeCell ref="I2:J2"/>
    <mergeCell ref="A4:AE4"/>
    <mergeCell ref="A5:AE5"/>
    <mergeCell ref="A7:AE7"/>
    <mergeCell ref="B15:B18"/>
    <mergeCell ref="L17:M17"/>
    <mergeCell ref="P17:Q17"/>
    <mergeCell ref="R17:S17"/>
    <mergeCell ref="A12:AE12"/>
    <mergeCell ref="A13:AE13"/>
    <mergeCell ref="A8:AE8"/>
    <mergeCell ref="AB16:AE16"/>
    <mergeCell ref="D17:E17"/>
    <mergeCell ref="F17:G17"/>
    <mergeCell ref="H17:I17"/>
    <mergeCell ref="P16:S16"/>
    <mergeCell ref="X17:Y17"/>
    <mergeCell ref="Z17:AA17"/>
    <mergeCell ref="AB17:AC17"/>
    <mergeCell ref="AD17:AE17"/>
    <mergeCell ref="T16:W16"/>
    <mergeCell ref="J17:K17"/>
    <mergeCell ref="C15:C18"/>
    <mergeCell ref="D15:AE15"/>
    <mergeCell ref="A10:AE10"/>
    <mergeCell ref="N17:O17"/>
    <mergeCell ref="D16:G16"/>
    <mergeCell ref="H16:K16"/>
    <mergeCell ref="A14:AE14"/>
    <mergeCell ref="A15:A18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21"/>
  <sheetViews>
    <sheetView showRuler="0" view="pageBreakPreview" zoomScale="80" zoomScaleNormal="90" zoomScaleSheetLayoutView="80" workbookViewId="0">
      <selection activeCell="G16" sqref="G16"/>
    </sheetView>
  </sheetViews>
  <sheetFormatPr defaultRowHeight="15.75" x14ac:dyDescent="0.25"/>
  <cols>
    <col min="1" max="1" width="10" style="11" customWidth="1"/>
    <col min="2" max="2" width="39.375" style="11" customWidth="1"/>
    <col min="3" max="3" width="18.25" style="11" customWidth="1"/>
    <col min="4" max="4" width="21.75" style="11" customWidth="1"/>
    <col min="5" max="5" width="29.375" style="11" customWidth="1"/>
    <col min="6" max="6" width="14.125" style="11" customWidth="1"/>
    <col min="7" max="7" width="13.375" style="11" customWidth="1"/>
    <col min="8" max="8" width="16.375" style="11" customWidth="1"/>
    <col min="9" max="9" width="18.75" style="11" customWidth="1"/>
    <col min="10" max="10" width="17" style="11" customWidth="1"/>
    <col min="11" max="11" width="19.5" style="11" customWidth="1"/>
    <col min="12" max="12" width="16.25" style="11" customWidth="1"/>
    <col min="13" max="13" width="19.875" style="11" customWidth="1"/>
    <col min="14" max="15" width="8.25" style="11" customWidth="1"/>
    <col min="16" max="16" width="9.5" style="11" customWidth="1"/>
    <col min="17" max="17" width="10.125" style="11" customWidth="1"/>
    <col min="18" max="23" width="8.25" style="11" customWidth="1"/>
    <col min="24" max="24" width="12.75" style="11" customWidth="1"/>
    <col min="25" max="16384" width="9" style="11"/>
  </cols>
  <sheetData>
    <row r="1" spans="1:45" ht="18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6" t="s">
        <v>758</v>
      </c>
    </row>
    <row r="2" spans="1:45" ht="18.7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1" t="s">
        <v>0</v>
      </c>
    </row>
    <row r="3" spans="1:45" ht="18.7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21" t="s">
        <v>764</v>
      </c>
    </row>
    <row r="4" spans="1:45" s="15" customFormat="1" ht="59.25" customHeight="1" x14ac:dyDescent="0.25">
      <c r="B4" s="370" t="s">
        <v>761</v>
      </c>
      <c r="C4" s="370"/>
      <c r="D4" s="370"/>
      <c r="E4" s="370"/>
      <c r="F4" s="370"/>
      <c r="G4" s="370"/>
      <c r="H4" s="370"/>
      <c r="I4" s="370"/>
      <c r="J4" s="370"/>
      <c r="K4" s="106"/>
      <c r="L4" s="106"/>
      <c r="M4" s="106"/>
      <c r="N4" s="99"/>
      <c r="O4" s="99"/>
      <c r="P4" s="99"/>
      <c r="Q4" s="99"/>
      <c r="R4" s="99"/>
    </row>
    <row r="5" spans="1:45" s="7" customFormat="1" ht="18.75" customHeight="1" x14ac:dyDescent="0.3">
      <c r="A5" s="371" t="s">
        <v>879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86"/>
      <c r="O5" s="86"/>
      <c r="P5" s="86"/>
      <c r="Q5" s="86"/>
      <c r="R5" s="86"/>
      <c r="S5" s="86"/>
    </row>
    <row r="6" spans="1:45" s="7" customFormat="1" ht="18.75" x14ac:dyDescent="0.3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</row>
    <row r="7" spans="1:45" s="7" customFormat="1" ht="18.75" customHeight="1" x14ac:dyDescent="0.3">
      <c r="A7" s="371" t="s">
        <v>869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86"/>
      <c r="O7" s="86"/>
      <c r="P7" s="86"/>
      <c r="Q7" s="86"/>
      <c r="R7" s="86"/>
    </row>
    <row r="8" spans="1:45" s="5" customFormat="1" ht="15.75" customHeight="1" x14ac:dyDescent="0.25">
      <c r="A8" s="411" t="s">
        <v>66</v>
      </c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17"/>
      <c r="O8" s="17"/>
      <c r="P8" s="17"/>
      <c r="Q8" s="17"/>
      <c r="R8" s="17"/>
    </row>
    <row r="9" spans="1:45" s="5" customFormat="1" x14ac:dyDescent="0.2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spans="1:45" s="5" customFormat="1" ht="18.75" x14ac:dyDescent="0.3">
      <c r="A10" s="372" t="s">
        <v>883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92"/>
      <c r="O10" s="92"/>
      <c r="P10" s="92"/>
      <c r="Q10" s="92"/>
      <c r="R10" s="92"/>
    </row>
    <row r="11" spans="1:45" s="5" customFormat="1" ht="18.75" x14ac:dyDescent="0.3">
      <c r="R11" s="21"/>
    </row>
    <row r="12" spans="1:45" s="5" customFormat="1" ht="18.75" x14ac:dyDescent="0.25">
      <c r="A12" s="356" t="s">
        <v>885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</row>
    <row r="13" spans="1:45" s="5" customFormat="1" x14ac:dyDescent="0.25">
      <c r="A13" s="373" t="s">
        <v>73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17"/>
      <c r="O13" s="17"/>
      <c r="P13" s="17"/>
      <c r="Q13" s="17"/>
      <c r="R13" s="17"/>
    </row>
    <row r="14" spans="1:45" s="12" customFormat="1" x14ac:dyDescent="0.2">
      <c r="A14" s="421"/>
      <c r="B14" s="421"/>
      <c r="C14" s="421"/>
      <c r="D14" s="421"/>
      <c r="E14" s="421"/>
      <c r="F14" s="421"/>
      <c r="G14" s="421"/>
      <c r="H14" s="421"/>
      <c r="I14" s="421"/>
      <c r="J14" s="421"/>
      <c r="K14" s="421"/>
      <c r="L14" s="421"/>
      <c r="M14" s="421"/>
    </row>
    <row r="15" spans="1:45" s="23" customFormat="1" ht="90" customHeight="1" x14ac:dyDescent="0.2">
      <c r="A15" s="412" t="s">
        <v>61</v>
      </c>
      <c r="B15" s="412" t="s">
        <v>18</v>
      </c>
      <c r="C15" s="412" t="s">
        <v>5</v>
      </c>
      <c r="D15" s="417" t="s">
        <v>746</v>
      </c>
      <c r="E15" s="417" t="s">
        <v>745</v>
      </c>
      <c r="F15" s="417" t="s">
        <v>22</v>
      </c>
      <c r="G15" s="417"/>
      <c r="H15" s="417" t="s">
        <v>150</v>
      </c>
      <c r="I15" s="417"/>
      <c r="J15" s="417" t="s">
        <v>23</v>
      </c>
      <c r="K15" s="417"/>
      <c r="L15" s="417" t="s">
        <v>773</v>
      </c>
      <c r="M15" s="417"/>
    </row>
    <row r="16" spans="1:45" s="23" customFormat="1" ht="43.5" customHeight="1" x14ac:dyDescent="0.2">
      <c r="A16" s="412"/>
      <c r="B16" s="412"/>
      <c r="C16" s="412"/>
      <c r="D16" s="417"/>
      <c r="E16" s="417"/>
      <c r="F16" s="24" t="s">
        <v>152</v>
      </c>
      <c r="G16" s="24" t="s">
        <v>151</v>
      </c>
      <c r="H16" s="24" t="s">
        <v>153</v>
      </c>
      <c r="I16" s="24" t="s">
        <v>154</v>
      </c>
      <c r="J16" s="24" t="s">
        <v>153</v>
      </c>
      <c r="K16" s="24" t="s">
        <v>154</v>
      </c>
      <c r="L16" s="24" t="s">
        <v>153</v>
      </c>
      <c r="M16" s="24" t="s">
        <v>154</v>
      </c>
    </row>
    <row r="17" spans="1:13" s="13" customFormat="1" ht="16.5" x14ac:dyDescent="0.25">
      <c r="A17" s="107">
        <v>1</v>
      </c>
      <c r="B17" s="107">
        <v>2</v>
      </c>
      <c r="C17" s="107">
        <v>3</v>
      </c>
      <c r="D17" s="107">
        <v>4</v>
      </c>
      <c r="E17" s="107">
        <v>5</v>
      </c>
      <c r="F17" s="107">
        <v>6</v>
      </c>
      <c r="G17" s="107">
        <v>7</v>
      </c>
      <c r="H17" s="107">
        <v>8</v>
      </c>
      <c r="I17" s="107">
        <v>9</v>
      </c>
      <c r="J17" s="107">
        <v>10</v>
      </c>
      <c r="K17" s="107">
        <v>11</v>
      </c>
      <c r="L17" s="107">
        <v>12</v>
      </c>
      <c r="M17" s="107">
        <v>13</v>
      </c>
    </row>
    <row r="18" spans="1:13" s="13" customFormat="1" ht="16.5" x14ac:dyDescent="0.25">
      <c r="A18" s="418" t="s">
        <v>71</v>
      </c>
      <c r="B18" s="419"/>
      <c r="C18" s="420"/>
      <c r="D18" s="20"/>
      <c r="E18" s="20"/>
      <c r="F18" s="108" t="s">
        <v>878</v>
      </c>
      <c r="G18" s="108" t="s">
        <v>878</v>
      </c>
      <c r="H18" s="108" t="s">
        <v>878</v>
      </c>
      <c r="I18" s="108" t="s">
        <v>878</v>
      </c>
      <c r="J18" s="108" t="s">
        <v>878</v>
      </c>
      <c r="K18" s="108" t="s">
        <v>878</v>
      </c>
      <c r="L18" s="108" t="s">
        <v>878</v>
      </c>
      <c r="M18" s="108" t="s">
        <v>878</v>
      </c>
    </row>
    <row r="19" spans="1:13" ht="54" customHeight="1" x14ac:dyDescent="0.25">
      <c r="A19" s="416" t="s">
        <v>762</v>
      </c>
      <c r="B19" s="416"/>
      <c r="C19" s="416"/>
      <c r="D19" s="416"/>
      <c r="E19" s="416"/>
      <c r="F19" s="416"/>
      <c r="G19" s="416"/>
      <c r="H19" s="109"/>
      <c r="I19" s="109"/>
      <c r="J19" s="84"/>
      <c r="K19" s="84"/>
    </row>
    <row r="21" spans="1:13" x14ac:dyDescent="0.25">
      <c r="A21" s="11" t="s">
        <v>860</v>
      </c>
    </row>
  </sheetData>
  <customSheetViews>
    <customSheetView guid="{500C2F4F-1743-499A-A051-20565DBF52B2}" scale="80" showPageBreaks="1" printArea="1" view="pageBreakPreview" showRuler="0">
      <selection activeCell="J29" sqref="J29"/>
      <pageMargins left="0.78740157480314965" right="0.39370078740157483" top="0.78740157480314965" bottom="0.78740157480314965" header="0.51181102362204722" footer="0.51181102362204722"/>
      <pageSetup paperSize="9" scale="80" orientation="landscape" r:id="rId1"/>
      <headerFooter alignWithMargins="0">
        <oddHeader xml:space="preserve">&amp;C&amp;18 </oddHeader>
      </headerFooter>
    </customSheetView>
  </customSheetViews>
  <mergeCells count="19">
    <mergeCell ref="A18:C18"/>
    <mergeCell ref="C15:C16"/>
    <mergeCell ref="E15:E16"/>
    <mergeCell ref="F15:G15"/>
    <mergeCell ref="H15:I15"/>
    <mergeCell ref="A14:M14"/>
    <mergeCell ref="A15:A16"/>
    <mergeCell ref="D15:D16"/>
    <mergeCell ref="B15:B16"/>
    <mergeCell ref="A5:M5"/>
    <mergeCell ref="A7:M7"/>
    <mergeCell ref="A10:M10"/>
    <mergeCell ref="A8:M8"/>
    <mergeCell ref="B4:J4"/>
    <mergeCell ref="A19:G19"/>
    <mergeCell ref="A13:M13"/>
    <mergeCell ref="J15:K15"/>
    <mergeCell ref="L15:M15"/>
    <mergeCell ref="A12:AS12"/>
  </mergeCells>
  <pageMargins left="0.78740157480314965" right="0.39370078740157483" top="0.78740157480314965" bottom="0.78740157480314965" header="0.51181102362204722" footer="0.51181102362204722"/>
  <pageSetup paperSize="9" scale="80" orientation="landscape" r:id="rId2"/>
  <headerFooter alignWithMargins="0">
    <oddHeader xml:space="preserve">&amp;C&amp;18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9"/>
  <sheetViews>
    <sheetView tabSelected="1" view="pageBreakPreview" topLeftCell="A8" zoomScaleNormal="70" zoomScaleSheetLayoutView="100" workbookViewId="0">
      <selection activeCell="F40" sqref="F40"/>
    </sheetView>
  </sheetViews>
  <sheetFormatPr defaultRowHeight="15.75" x14ac:dyDescent="0.25"/>
  <cols>
    <col min="1" max="1" width="9.75" style="34" customWidth="1"/>
    <col min="2" max="2" width="82" style="35" customWidth="1"/>
    <col min="3" max="3" width="11.25" style="36" customWidth="1"/>
    <col min="4" max="4" width="9.375" style="183" customWidth="1"/>
    <col min="5" max="6" width="9.375" style="37" customWidth="1"/>
    <col min="7" max="7" width="10.875" style="38" customWidth="1"/>
    <col min="8" max="8" width="17.375" style="38" customWidth="1"/>
    <col min="9" max="16384" width="9" style="38"/>
  </cols>
  <sheetData>
    <row r="1" spans="1:8" ht="18.75" x14ac:dyDescent="0.25">
      <c r="H1" s="39" t="s">
        <v>759</v>
      </c>
    </row>
    <row r="2" spans="1:8" ht="18.75" x14ac:dyDescent="0.25">
      <c r="H2" s="39" t="s">
        <v>0</v>
      </c>
    </row>
    <row r="3" spans="1:8" ht="18.75" x14ac:dyDescent="0.3">
      <c r="H3" s="21" t="s">
        <v>764</v>
      </c>
    </row>
    <row r="4" spans="1:8" ht="18.75" x14ac:dyDescent="0.25">
      <c r="H4" s="39"/>
    </row>
    <row r="5" spans="1:8" ht="18.75" x14ac:dyDescent="0.25">
      <c r="H5" s="39"/>
    </row>
    <row r="6" spans="1:8" x14ac:dyDescent="0.25">
      <c r="A6" s="424" t="s">
        <v>784</v>
      </c>
      <c r="B6" s="424"/>
      <c r="C6" s="424"/>
      <c r="D6" s="424"/>
      <c r="E6" s="424"/>
      <c r="F6" s="424"/>
      <c r="G6" s="424"/>
      <c r="H6" s="424"/>
    </row>
    <row r="7" spans="1:8" ht="41.25" customHeight="1" x14ac:dyDescent="0.25">
      <c r="A7" s="425"/>
      <c r="B7" s="425"/>
      <c r="C7" s="425"/>
      <c r="D7" s="425"/>
      <c r="E7" s="425"/>
      <c r="F7" s="425"/>
      <c r="G7" s="425"/>
      <c r="H7" s="425"/>
    </row>
    <row r="9" spans="1:8" ht="36.75" customHeight="1" x14ac:dyDescent="0.25">
      <c r="A9" s="426" t="s">
        <v>870</v>
      </c>
      <c r="B9" s="426"/>
    </row>
    <row r="10" spans="1:8" x14ac:dyDescent="0.25">
      <c r="B10" s="40" t="s">
        <v>70</v>
      </c>
    </row>
    <row r="11" spans="1:8" ht="18.75" x14ac:dyDescent="0.25">
      <c r="B11" s="41" t="s">
        <v>859</v>
      </c>
    </row>
    <row r="12" spans="1:8" ht="18.75" x14ac:dyDescent="0.25">
      <c r="A12" s="427" t="s">
        <v>887</v>
      </c>
      <c r="B12" s="427"/>
    </row>
    <row r="13" spans="1:8" ht="18.75" x14ac:dyDescent="0.25">
      <c r="B13" s="41"/>
    </row>
    <row r="14" spans="1:8" ht="59.25" customHeight="1" x14ac:dyDescent="0.25">
      <c r="A14" s="426" t="s">
        <v>886</v>
      </c>
      <c r="B14" s="426"/>
    </row>
    <row r="15" spans="1:8" x14ac:dyDescent="0.25">
      <c r="A15" s="428" t="s">
        <v>156</v>
      </c>
      <c r="B15" s="428"/>
    </row>
    <row r="16" spans="1:8" x14ac:dyDescent="0.25">
      <c r="A16" s="38"/>
      <c r="B16" s="38"/>
      <c r="C16" s="38"/>
      <c r="D16" s="184"/>
      <c r="E16" s="38"/>
      <c r="F16" s="38"/>
    </row>
    <row r="17" spans="1:9" x14ac:dyDescent="0.25">
      <c r="A17" s="38"/>
      <c r="B17" s="38"/>
      <c r="C17" s="38"/>
      <c r="D17" s="184"/>
      <c r="E17" s="38"/>
      <c r="F17" s="38"/>
    </row>
    <row r="18" spans="1:9" ht="21" thickBot="1" x14ac:dyDescent="0.3">
      <c r="A18" s="422" t="s">
        <v>157</v>
      </c>
      <c r="B18" s="422"/>
      <c r="C18" s="422"/>
      <c r="D18" s="422"/>
      <c r="E18" s="422"/>
      <c r="F18" s="422"/>
      <c r="G18" s="422"/>
      <c r="H18" s="422"/>
    </row>
    <row r="19" spans="1:9" ht="63" customHeight="1" x14ac:dyDescent="0.25">
      <c r="A19" s="433" t="s">
        <v>74</v>
      </c>
      <c r="B19" s="429" t="s">
        <v>75</v>
      </c>
      <c r="C19" s="431" t="s">
        <v>158</v>
      </c>
      <c r="D19" s="436" t="s">
        <v>904</v>
      </c>
      <c r="E19" s="437"/>
      <c r="F19" s="438" t="s">
        <v>905</v>
      </c>
      <c r="G19" s="439"/>
      <c r="H19" s="440" t="s">
        <v>7</v>
      </c>
    </row>
    <row r="20" spans="1:9" ht="25.5" x14ac:dyDescent="0.25">
      <c r="A20" s="434"/>
      <c r="B20" s="430"/>
      <c r="C20" s="432"/>
      <c r="D20" s="206" t="s">
        <v>738</v>
      </c>
      <c r="E20" s="201" t="s">
        <v>10</v>
      </c>
      <c r="F20" s="201" t="s">
        <v>739</v>
      </c>
      <c r="G20" s="293" t="s">
        <v>737</v>
      </c>
      <c r="H20" s="441"/>
    </row>
    <row r="21" spans="1:9" s="42" customFormat="1" ht="16.5" thickBot="1" x14ac:dyDescent="0.3">
      <c r="A21" s="110">
        <v>1</v>
      </c>
      <c r="B21" s="111">
        <v>2</v>
      </c>
      <c r="C21" s="112">
        <v>3</v>
      </c>
      <c r="D21" s="207">
        <v>4</v>
      </c>
      <c r="E21" s="202">
        <v>5</v>
      </c>
      <c r="F21" s="202" t="s">
        <v>736</v>
      </c>
      <c r="G21" s="294">
        <v>7</v>
      </c>
      <c r="H21" s="111">
        <v>8</v>
      </c>
      <c r="I21" s="38"/>
    </row>
    <row r="22" spans="1:9" s="42" customFormat="1" ht="19.5" thickBot="1" x14ac:dyDescent="0.3">
      <c r="A22" s="447" t="s">
        <v>159</v>
      </c>
      <c r="B22" s="448"/>
      <c r="C22" s="448"/>
      <c r="D22" s="448"/>
      <c r="E22" s="448"/>
      <c r="F22" s="448"/>
      <c r="G22" s="448"/>
      <c r="H22" s="449"/>
      <c r="I22" s="38"/>
    </row>
    <row r="23" spans="1:9" s="42" customFormat="1" x14ac:dyDescent="0.25">
      <c r="A23" s="261" t="s">
        <v>76</v>
      </c>
      <c r="B23" s="43" t="s">
        <v>160</v>
      </c>
      <c r="C23" s="262" t="s">
        <v>782</v>
      </c>
      <c r="D23" s="185">
        <v>65.45</v>
      </c>
      <c r="E23" s="328">
        <v>62.28</v>
      </c>
      <c r="F23" s="295">
        <f>E23-D23</f>
        <v>-3.1700000000000017</v>
      </c>
      <c r="G23" s="296">
        <f>F23/D23*100</f>
        <v>-4.8433919022154344</v>
      </c>
      <c r="H23" s="113"/>
      <c r="I23" s="38"/>
    </row>
    <row r="24" spans="1:9" s="42" customFormat="1" x14ac:dyDescent="0.25">
      <c r="A24" s="263" t="s">
        <v>77</v>
      </c>
      <c r="B24" s="44" t="s">
        <v>161</v>
      </c>
      <c r="C24" s="264" t="s">
        <v>782</v>
      </c>
      <c r="D24" s="186">
        <v>0</v>
      </c>
      <c r="E24" s="285" t="s">
        <v>330</v>
      </c>
      <c r="F24" s="285" t="s">
        <v>330</v>
      </c>
      <c r="G24" s="285" t="s">
        <v>330</v>
      </c>
      <c r="H24" s="114"/>
      <c r="I24" s="38"/>
    </row>
    <row r="25" spans="1:9" s="42" customFormat="1" ht="31.5" x14ac:dyDescent="0.25">
      <c r="A25" s="263" t="s">
        <v>79</v>
      </c>
      <c r="B25" s="45" t="s">
        <v>162</v>
      </c>
      <c r="C25" s="264" t="s">
        <v>782</v>
      </c>
      <c r="D25" s="186">
        <v>0</v>
      </c>
      <c r="E25" s="285" t="s">
        <v>330</v>
      </c>
      <c r="F25" s="285" t="s">
        <v>330</v>
      </c>
      <c r="G25" s="285" t="s">
        <v>330</v>
      </c>
      <c r="H25" s="114"/>
      <c r="I25" s="38"/>
    </row>
    <row r="26" spans="1:9" s="42" customFormat="1" ht="31.5" x14ac:dyDescent="0.25">
      <c r="A26" s="263" t="s">
        <v>92</v>
      </c>
      <c r="B26" s="45" t="s">
        <v>163</v>
      </c>
      <c r="C26" s="264" t="s">
        <v>782</v>
      </c>
      <c r="D26" s="186">
        <v>0</v>
      </c>
      <c r="E26" s="285" t="s">
        <v>330</v>
      </c>
      <c r="F26" s="285" t="s">
        <v>330</v>
      </c>
      <c r="G26" s="285" t="s">
        <v>330</v>
      </c>
      <c r="H26" s="114"/>
      <c r="I26" s="38"/>
    </row>
    <row r="27" spans="1:9" s="42" customFormat="1" ht="31.5" x14ac:dyDescent="0.25">
      <c r="A27" s="263" t="s">
        <v>93</v>
      </c>
      <c r="B27" s="45" t="s">
        <v>164</v>
      </c>
      <c r="C27" s="264" t="s">
        <v>782</v>
      </c>
      <c r="D27" s="186">
        <v>0</v>
      </c>
      <c r="E27" s="285" t="s">
        <v>330</v>
      </c>
      <c r="F27" s="285" t="s">
        <v>330</v>
      </c>
      <c r="G27" s="285" t="s">
        <v>330</v>
      </c>
      <c r="H27" s="114"/>
      <c r="I27" s="38"/>
    </row>
    <row r="28" spans="1:9" s="42" customFormat="1" ht="16.5" thickBot="1" x14ac:dyDescent="0.3">
      <c r="A28" s="263" t="s">
        <v>95</v>
      </c>
      <c r="B28" s="44" t="s">
        <v>165</v>
      </c>
      <c r="C28" s="264" t="s">
        <v>782</v>
      </c>
      <c r="D28" s="186">
        <v>0</v>
      </c>
      <c r="E28" s="285" t="s">
        <v>330</v>
      </c>
      <c r="F28" s="285" t="s">
        <v>330</v>
      </c>
      <c r="G28" s="285" t="s">
        <v>330</v>
      </c>
      <c r="H28" s="114"/>
      <c r="I28" s="38"/>
    </row>
    <row r="29" spans="1:9" s="42" customFormat="1" x14ac:dyDescent="0.25">
      <c r="A29" s="263" t="s">
        <v>118</v>
      </c>
      <c r="B29" s="44" t="s">
        <v>166</v>
      </c>
      <c r="C29" s="264" t="s">
        <v>782</v>
      </c>
      <c r="D29" s="187">
        <v>65.45</v>
      </c>
      <c r="E29" s="328">
        <v>62.28</v>
      </c>
      <c r="F29" s="295">
        <f>E29-D29</f>
        <v>-3.1700000000000017</v>
      </c>
      <c r="G29" s="296">
        <f>F29/D29*100</f>
        <v>-4.8433919022154344</v>
      </c>
      <c r="H29" s="114"/>
      <c r="I29" s="38"/>
    </row>
    <row r="30" spans="1:9" s="42" customFormat="1" x14ac:dyDescent="0.25">
      <c r="A30" s="263" t="s">
        <v>119</v>
      </c>
      <c r="B30" s="44" t="s">
        <v>167</v>
      </c>
      <c r="C30" s="264" t="s">
        <v>782</v>
      </c>
      <c r="D30" s="186">
        <v>0</v>
      </c>
      <c r="E30" s="285" t="s">
        <v>330</v>
      </c>
      <c r="F30" s="285" t="s">
        <v>330</v>
      </c>
      <c r="G30" s="297" t="s">
        <v>330</v>
      </c>
      <c r="H30" s="114"/>
      <c r="I30" s="38"/>
    </row>
    <row r="31" spans="1:9" s="42" customFormat="1" x14ac:dyDescent="0.25">
      <c r="A31" s="263" t="s">
        <v>168</v>
      </c>
      <c r="B31" s="44" t="s">
        <v>169</v>
      </c>
      <c r="C31" s="264" t="s">
        <v>782</v>
      </c>
      <c r="D31" s="188">
        <v>0</v>
      </c>
      <c r="E31" s="285" t="s">
        <v>330</v>
      </c>
      <c r="F31" s="285" t="s">
        <v>330</v>
      </c>
      <c r="G31" s="297" t="s">
        <v>330</v>
      </c>
      <c r="H31" s="114"/>
      <c r="I31" s="38"/>
    </row>
    <row r="32" spans="1:9" s="42" customFormat="1" x14ac:dyDescent="0.25">
      <c r="A32" s="263" t="s">
        <v>170</v>
      </c>
      <c r="B32" s="44" t="s">
        <v>171</v>
      </c>
      <c r="C32" s="264" t="s">
        <v>782</v>
      </c>
      <c r="D32" s="189">
        <v>0</v>
      </c>
      <c r="E32" s="285" t="s">
        <v>330</v>
      </c>
      <c r="F32" s="285" t="s">
        <v>330</v>
      </c>
      <c r="G32" s="297" t="s">
        <v>330</v>
      </c>
      <c r="H32" s="114"/>
      <c r="I32" s="38"/>
    </row>
    <row r="33" spans="1:9" s="42" customFormat="1" x14ac:dyDescent="0.25">
      <c r="A33" s="263" t="s">
        <v>172</v>
      </c>
      <c r="B33" s="44" t="s">
        <v>173</v>
      </c>
      <c r="C33" s="264" t="s">
        <v>782</v>
      </c>
      <c r="D33" s="189">
        <v>0</v>
      </c>
      <c r="E33" s="285" t="s">
        <v>330</v>
      </c>
      <c r="F33" s="285" t="s">
        <v>330</v>
      </c>
      <c r="G33" s="297" t="s">
        <v>330</v>
      </c>
      <c r="H33" s="114"/>
      <c r="I33" s="38"/>
    </row>
    <row r="34" spans="1:9" s="42" customFormat="1" ht="31.5" x14ac:dyDescent="0.25">
      <c r="A34" s="263" t="s">
        <v>174</v>
      </c>
      <c r="B34" s="45" t="s">
        <v>175</v>
      </c>
      <c r="C34" s="264" t="s">
        <v>782</v>
      </c>
      <c r="D34" s="189">
        <v>0</v>
      </c>
      <c r="E34" s="285" t="s">
        <v>330</v>
      </c>
      <c r="F34" s="285" t="s">
        <v>330</v>
      </c>
      <c r="G34" s="297" t="s">
        <v>330</v>
      </c>
      <c r="H34" s="114"/>
      <c r="I34" s="38"/>
    </row>
    <row r="35" spans="1:9" s="42" customFormat="1" x14ac:dyDescent="0.25">
      <c r="A35" s="263" t="s">
        <v>176</v>
      </c>
      <c r="B35" s="46" t="s">
        <v>90</v>
      </c>
      <c r="C35" s="264" t="s">
        <v>782</v>
      </c>
      <c r="D35" s="189">
        <v>0</v>
      </c>
      <c r="E35" s="285" t="s">
        <v>330</v>
      </c>
      <c r="F35" s="285" t="s">
        <v>330</v>
      </c>
      <c r="G35" s="297" t="s">
        <v>330</v>
      </c>
      <c r="H35" s="114"/>
      <c r="I35" s="38"/>
    </row>
    <row r="36" spans="1:9" s="42" customFormat="1" x14ac:dyDescent="0.25">
      <c r="A36" s="263" t="s">
        <v>177</v>
      </c>
      <c r="B36" s="46" t="s">
        <v>91</v>
      </c>
      <c r="C36" s="264" t="s">
        <v>782</v>
      </c>
      <c r="D36" s="189">
        <v>0</v>
      </c>
      <c r="E36" s="285" t="s">
        <v>330</v>
      </c>
      <c r="F36" s="285" t="s">
        <v>330</v>
      </c>
      <c r="G36" s="297" t="s">
        <v>330</v>
      </c>
      <c r="H36" s="114"/>
      <c r="I36" s="38"/>
    </row>
    <row r="37" spans="1:9" s="42" customFormat="1" ht="16.5" thickBot="1" x14ac:dyDescent="0.3">
      <c r="A37" s="263" t="s">
        <v>178</v>
      </c>
      <c r="B37" s="44" t="s">
        <v>179</v>
      </c>
      <c r="C37" s="264" t="s">
        <v>782</v>
      </c>
      <c r="D37" s="189">
        <v>0</v>
      </c>
      <c r="E37" s="285" t="s">
        <v>330</v>
      </c>
      <c r="F37" s="285" t="s">
        <v>330</v>
      </c>
      <c r="G37" s="297" t="s">
        <v>330</v>
      </c>
      <c r="H37" s="114"/>
      <c r="I37" s="38"/>
    </row>
    <row r="38" spans="1:9" s="42" customFormat="1" ht="31.5" x14ac:dyDescent="0.25">
      <c r="A38" s="263" t="s">
        <v>123</v>
      </c>
      <c r="B38" s="43" t="s">
        <v>180</v>
      </c>
      <c r="C38" s="264" t="s">
        <v>782</v>
      </c>
      <c r="D38" s="203">
        <v>62.360000000000007</v>
      </c>
      <c r="E38" s="203">
        <f>E44</f>
        <v>70.886999999999986</v>
      </c>
      <c r="F38" s="295">
        <f>E38-D38</f>
        <v>8.5269999999999797</v>
      </c>
      <c r="G38" s="296">
        <f>F38/D38*100</f>
        <v>13.673829377806252</v>
      </c>
      <c r="H38" s="114"/>
      <c r="I38" s="38"/>
    </row>
    <row r="39" spans="1:9" s="42" customFormat="1" x14ac:dyDescent="0.25">
      <c r="A39" s="263" t="s">
        <v>125</v>
      </c>
      <c r="B39" s="44" t="s">
        <v>161</v>
      </c>
      <c r="C39" s="264" t="s">
        <v>782</v>
      </c>
      <c r="D39" s="189">
        <v>0</v>
      </c>
      <c r="E39" s="326" t="s">
        <v>330</v>
      </c>
      <c r="F39" s="259" t="s">
        <v>330</v>
      </c>
      <c r="G39" s="259" t="s">
        <v>330</v>
      </c>
      <c r="H39" s="114"/>
      <c r="I39" s="38"/>
    </row>
    <row r="40" spans="1:9" s="42" customFormat="1" ht="31.5" x14ac:dyDescent="0.25">
      <c r="A40" s="263" t="s">
        <v>181</v>
      </c>
      <c r="B40" s="47" t="s">
        <v>162</v>
      </c>
      <c r="C40" s="264" t="s">
        <v>782</v>
      </c>
      <c r="D40" s="189">
        <v>0</v>
      </c>
      <c r="E40" s="326" t="s">
        <v>330</v>
      </c>
      <c r="F40" s="259" t="s">
        <v>330</v>
      </c>
      <c r="G40" s="259" t="s">
        <v>330</v>
      </c>
      <c r="H40" s="114"/>
      <c r="I40" s="38"/>
    </row>
    <row r="41" spans="1:9" s="42" customFormat="1" ht="31.5" x14ac:dyDescent="0.25">
      <c r="A41" s="263" t="s">
        <v>182</v>
      </c>
      <c r="B41" s="47" t="s">
        <v>163</v>
      </c>
      <c r="C41" s="264" t="s">
        <v>782</v>
      </c>
      <c r="D41" s="189">
        <v>0</v>
      </c>
      <c r="E41" s="326" t="s">
        <v>330</v>
      </c>
      <c r="F41" s="259" t="s">
        <v>330</v>
      </c>
      <c r="G41" s="259" t="s">
        <v>330</v>
      </c>
      <c r="H41" s="114"/>
      <c r="I41" s="38"/>
    </row>
    <row r="42" spans="1:9" s="42" customFormat="1" ht="31.5" x14ac:dyDescent="0.25">
      <c r="A42" s="263" t="s">
        <v>183</v>
      </c>
      <c r="B42" s="47" t="s">
        <v>164</v>
      </c>
      <c r="C42" s="264" t="s">
        <v>782</v>
      </c>
      <c r="D42" s="189">
        <v>0</v>
      </c>
      <c r="E42" s="326" t="s">
        <v>330</v>
      </c>
      <c r="F42" s="259" t="s">
        <v>330</v>
      </c>
      <c r="G42" s="259" t="s">
        <v>330</v>
      </c>
      <c r="H42" s="114"/>
      <c r="I42" s="38"/>
    </row>
    <row r="43" spans="1:9" s="42" customFormat="1" ht="16.5" thickBot="1" x14ac:dyDescent="0.3">
      <c r="A43" s="263" t="s">
        <v>127</v>
      </c>
      <c r="B43" s="44" t="s">
        <v>165</v>
      </c>
      <c r="C43" s="264" t="s">
        <v>782</v>
      </c>
      <c r="D43" s="189">
        <v>0</v>
      </c>
      <c r="E43" s="326" t="s">
        <v>330</v>
      </c>
      <c r="F43" s="259" t="s">
        <v>330</v>
      </c>
      <c r="G43" s="259" t="s">
        <v>330</v>
      </c>
      <c r="H43" s="114"/>
      <c r="I43" s="38"/>
    </row>
    <row r="44" spans="1:9" s="42" customFormat="1" x14ac:dyDescent="0.25">
      <c r="A44" s="263" t="s">
        <v>129</v>
      </c>
      <c r="B44" s="44" t="s">
        <v>166</v>
      </c>
      <c r="C44" s="264" t="s">
        <v>782</v>
      </c>
      <c r="D44" s="321">
        <v>62.360000000000007</v>
      </c>
      <c r="E44" s="321">
        <f>E53+E68+E69+E70+E76</f>
        <v>70.886999999999986</v>
      </c>
      <c r="F44" s="295">
        <f>E44-D44</f>
        <v>8.5269999999999797</v>
      </c>
      <c r="G44" s="296">
        <f>F44/D44*100</f>
        <v>13.673829377806252</v>
      </c>
      <c r="H44" s="114"/>
      <c r="I44" s="38"/>
    </row>
    <row r="45" spans="1:9" s="42" customFormat="1" x14ac:dyDescent="0.25">
      <c r="A45" s="263" t="s">
        <v>130</v>
      </c>
      <c r="B45" s="44" t="s">
        <v>167</v>
      </c>
      <c r="C45" s="264" t="s">
        <v>782</v>
      </c>
      <c r="D45" s="189">
        <v>0</v>
      </c>
      <c r="E45" s="326" t="s">
        <v>330</v>
      </c>
      <c r="F45" s="259" t="s">
        <v>330</v>
      </c>
      <c r="G45" s="259" t="s">
        <v>330</v>
      </c>
      <c r="H45" s="114"/>
      <c r="I45" s="38"/>
    </row>
    <row r="46" spans="1:9" s="42" customFormat="1" x14ac:dyDescent="0.25">
      <c r="A46" s="263" t="s">
        <v>132</v>
      </c>
      <c r="B46" s="44" t="s">
        <v>169</v>
      </c>
      <c r="C46" s="264" t="s">
        <v>782</v>
      </c>
      <c r="D46" s="189">
        <v>0</v>
      </c>
      <c r="E46" s="326" t="s">
        <v>330</v>
      </c>
      <c r="F46" s="259" t="s">
        <v>330</v>
      </c>
      <c r="G46" s="259" t="s">
        <v>330</v>
      </c>
      <c r="H46" s="114"/>
      <c r="I46" s="38"/>
    </row>
    <row r="47" spans="1:9" s="42" customFormat="1" x14ac:dyDescent="0.25">
      <c r="A47" s="263" t="s">
        <v>142</v>
      </c>
      <c r="B47" s="44" t="s">
        <v>171</v>
      </c>
      <c r="C47" s="264" t="s">
        <v>782</v>
      </c>
      <c r="D47" s="189">
        <v>0</v>
      </c>
      <c r="E47" s="326" t="s">
        <v>330</v>
      </c>
      <c r="F47" s="259" t="s">
        <v>330</v>
      </c>
      <c r="G47" s="259" t="s">
        <v>330</v>
      </c>
      <c r="H47" s="114"/>
      <c r="I47" s="38"/>
    </row>
    <row r="48" spans="1:9" s="42" customFormat="1" x14ac:dyDescent="0.25">
      <c r="A48" s="263" t="s">
        <v>144</v>
      </c>
      <c r="B48" s="44" t="s">
        <v>173</v>
      </c>
      <c r="C48" s="264" t="s">
        <v>782</v>
      </c>
      <c r="D48" s="189">
        <v>0</v>
      </c>
      <c r="E48" s="326" t="s">
        <v>330</v>
      </c>
      <c r="F48" s="259" t="s">
        <v>330</v>
      </c>
      <c r="G48" s="259" t="s">
        <v>330</v>
      </c>
      <c r="H48" s="114"/>
      <c r="I48" s="38"/>
    </row>
    <row r="49" spans="1:9" s="42" customFormat="1" ht="31.5" x14ac:dyDescent="0.25">
      <c r="A49" s="263" t="s">
        <v>184</v>
      </c>
      <c r="B49" s="45" t="s">
        <v>175</v>
      </c>
      <c r="C49" s="264" t="s">
        <v>782</v>
      </c>
      <c r="D49" s="189">
        <v>0</v>
      </c>
      <c r="E49" s="326" t="s">
        <v>330</v>
      </c>
      <c r="F49" s="259" t="s">
        <v>330</v>
      </c>
      <c r="G49" s="259" t="s">
        <v>330</v>
      </c>
      <c r="H49" s="114"/>
      <c r="I49" s="38"/>
    </row>
    <row r="50" spans="1:9" s="42" customFormat="1" x14ac:dyDescent="0.25">
      <c r="A50" s="263" t="s">
        <v>185</v>
      </c>
      <c r="B50" s="47" t="s">
        <v>90</v>
      </c>
      <c r="C50" s="264" t="s">
        <v>782</v>
      </c>
      <c r="D50" s="189">
        <v>0</v>
      </c>
      <c r="E50" s="326" t="s">
        <v>330</v>
      </c>
      <c r="F50" s="259" t="s">
        <v>330</v>
      </c>
      <c r="G50" s="259" t="s">
        <v>330</v>
      </c>
      <c r="H50" s="114"/>
      <c r="I50" s="38"/>
    </row>
    <row r="51" spans="1:9" s="42" customFormat="1" x14ac:dyDescent="0.25">
      <c r="A51" s="263" t="s">
        <v>186</v>
      </c>
      <c r="B51" s="47" t="s">
        <v>91</v>
      </c>
      <c r="C51" s="264" t="s">
        <v>782</v>
      </c>
      <c r="D51" s="189">
        <v>0</v>
      </c>
      <c r="E51" s="326" t="s">
        <v>330</v>
      </c>
      <c r="F51" s="259" t="s">
        <v>330</v>
      </c>
      <c r="G51" s="259" t="s">
        <v>330</v>
      </c>
      <c r="H51" s="114"/>
      <c r="I51" s="38"/>
    </row>
    <row r="52" spans="1:9" s="42" customFormat="1" ht="30.75" customHeight="1" thickBot="1" x14ac:dyDescent="0.3">
      <c r="A52" s="263" t="s">
        <v>187</v>
      </c>
      <c r="B52" s="45" t="s">
        <v>871</v>
      </c>
      <c r="C52" s="264" t="s">
        <v>782</v>
      </c>
      <c r="D52" s="189">
        <v>0</v>
      </c>
      <c r="E52" s="326" t="s">
        <v>330</v>
      </c>
      <c r="F52" s="259" t="s">
        <v>330</v>
      </c>
      <c r="G52" s="259" t="s">
        <v>330</v>
      </c>
      <c r="H52" s="114"/>
      <c r="I52" s="38"/>
    </row>
    <row r="53" spans="1:9" s="42" customFormat="1" x14ac:dyDescent="0.25">
      <c r="A53" s="263" t="s">
        <v>188</v>
      </c>
      <c r="B53" s="48" t="s">
        <v>189</v>
      </c>
      <c r="C53" s="264" t="s">
        <v>782</v>
      </c>
      <c r="D53" s="182">
        <v>39.600000000000009</v>
      </c>
      <c r="E53" s="182">
        <f>E57+E60+E61</f>
        <v>41.15</v>
      </c>
      <c r="F53" s="295">
        <f>E53-D53</f>
        <v>1.5499999999999901</v>
      </c>
      <c r="G53" s="296">
        <f>F53/D53*100</f>
        <v>3.9141414141413882</v>
      </c>
      <c r="H53" s="114"/>
      <c r="I53" s="38"/>
    </row>
    <row r="54" spans="1:9" s="42" customFormat="1" x14ac:dyDescent="0.25">
      <c r="A54" s="263" t="s">
        <v>181</v>
      </c>
      <c r="B54" s="47" t="s">
        <v>190</v>
      </c>
      <c r="C54" s="264" t="s">
        <v>782</v>
      </c>
      <c r="D54" s="189">
        <v>0</v>
      </c>
      <c r="E54" s="326" t="s">
        <v>330</v>
      </c>
      <c r="F54" s="259" t="s">
        <v>330</v>
      </c>
      <c r="G54" s="259" t="s">
        <v>330</v>
      </c>
      <c r="H54" s="114"/>
      <c r="I54" s="38"/>
    </row>
    <row r="55" spans="1:9" s="42" customFormat="1" x14ac:dyDescent="0.25">
      <c r="A55" s="263" t="s">
        <v>182</v>
      </c>
      <c r="B55" s="46" t="s">
        <v>191</v>
      </c>
      <c r="C55" s="264" t="s">
        <v>782</v>
      </c>
      <c r="D55" s="189">
        <v>0</v>
      </c>
      <c r="E55" s="326" t="s">
        <v>330</v>
      </c>
      <c r="F55" s="259" t="s">
        <v>330</v>
      </c>
      <c r="G55" s="259" t="s">
        <v>330</v>
      </c>
      <c r="H55" s="114"/>
      <c r="I55" s="38"/>
    </row>
    <row r="56" spans="1:9" s="42" customFormat="1" ht="16.5" thickBot="1" x14ac:dyDescent="0.3">
      <c r="A56" s="263" t="s">
        <v>192</v>
      </c>
      <c r="B56" s="49" t="s">
        <v>193</v>
      </c>
      <c r="C56" s="264" t="s">
        <v>782</v>
      </c>
      <c r="D56" s="189">
        <v>0</v>
      </c>
      <c r="E56" s="326" t="s">
        <v>330</v>
      </c>
      <c r="F56" s="259" t="s">
        <v>330</v>
      </c>
      <c r="G56" s="259" t="s">
        <v>330</v>
      </c>
      <c r="H56" s="114"/>
      <c r="I56" s="38"/>
    </row>
    <row r="57" spans="1:9" s="42" customFormat="1" ht="31.5" x14ac:dyDescent="0.25">
      <c r="A57" s="263" t="s">
        <v>194</v>
      </c>
      <c r="B57" s="50" t="s">
        <v>195</v>
      </c>
      <c r="C57" s="264" t="s">
        <v>782</v>
      </c>
      <c r="D57" s="193">
        <v>34.130000000000003</v>
      </c>
      <c r="E57" s="329">
        <v>31.67</v>
      </c>
      <c r="F57" s="295">
        <f>E57-D57</f>
        <v>-2.4600000000000009</v>
      </c>
      <c r="G57" s="296">
        <f>F57/D57*100</f>
        <v>-7.2077351303838286</v>
      </c>
      <c r="H57" s="114"/>
      <c r="I57" s="38"/>
    </row>
    <row r="58" spans="1:9" s="42" customFormat="1" x14ac:dyDescent="0.25">
      <c r="A58" s="263" t="s">
        <v>196</v>
      </c>
      <c r="B58" s="50" t="s">
        <v>197</v>
      </c>
      <c r="C58" s="264" t="s">
        <v>782</v>
      </c>
      <c r="D58" s="189">
        <v>0</v>
      </c>
      <c r="E58" s="326" t="s">
        <v>330</v>
      </c>
      <c r="F58" s="259" t="s">
        <v>330</v>
      </c>
      <c r="G58" s="259" t="s">
        <v>330</v>
      </c>
      <c r="H58" s="114"/>
      <c r="I58" s="38"/>
    </row>
    <row r="59" spans="1:9" s="42" customFormat="1" ht="16.5" thickBot="1" x14ac:dyDescent="0.3">
      <c r="A59" s="263" t="s">
        <v>198</v>
      </c>
      <c r="B59" s="49" t="s">
        <v>199</v>
      </c>
      <c r="C59" s="264" t="s">
        <v>782</v>
      </c>
      <c r="D59" s="189">
        <v>0</v>
      </c>
      <c r="E59" s="326" t="s">
        <v>330</v>
      </c>
      <c r="F59" s="259" t="s">
        <v>330</v>
      </c>
      <c r="G59" s="259" t="s">
        <v>330</v>
      </c>
      <c r="H59" s="114"/>
      <c r="I59" s="38"/>
    </row>
    <row r="60" spans="1:9" s="42" customFormat="1" ht="16.5" thickBot="1" x14ac:dyDescent="0.3">
      <c r="A60" s="263" t="s">
        <v>183</v>
      </c>
      <c r="B60" s="46" t="s">
        <v>200</v>
      </c>
      <c r="C60" s="264" t="s">
        <v>782</v>
      </c>
      <c r="D60" s="191">
        <v>1.24</v>
      </c>
      <c r="E60" s="304">
        <v>4.08</v>
      </c>
      <c r="F60" s="295">
        <f>E60-D60</f>
        <v>2.84</v>
      </c>
      <c r="G60" s="296">
        <f>F60/D60*100</f>
        <v>229.0322580645161</v>
      </c>
      <c r="H60" s="114" t="s">
        <v>880</v>
      </c>
      <c r="I60" s="38"/>
    </row>
    <row r="61" spans="1:9" s="42" customFormat="1" x14ac:dyDescent="0.25">
      <c r="A61" s="263" t="s">
        <v>201</v>
      </c>
      <c r="B61" s="46" t="s">
        <v>202</v>
      </c>
      <c r="C61" s="264" t="s">
        <v>782</v>
      </c>
      <c r="D61" s="192">
        <v>4.2300000000000004</v>
      </c>
      <c r="E61" s="302">
        <v>5.4</v>
      </c>
      <c r="F61" s="295">
        <f>E61-D61</f>
        <v>1.17</v>
      </c>
      <c r="G61" s="296">
        <f>F61/D61*100</f>
        <v>27.659574468085101</v>
      </c>
      <c r="H61" s="114"/>
      <c r="I61" s="38"/>
    </row>
    <row r="62" spans="1:9" s="42" customFormat="1" x14ac:dyDescent="0.25">
      <c r="A62" s="263" t="s">
        <v>203</v>
      </c>
      <c r="B62" s="48" t="s">
        <v>204</v>
      </c>
      <c r="C62" s="264" t="s">
        <v>782</v>
      </c>
      <c r="D62" s="189">
        <v>0</v>
      </c>
      <c r="E62" s="304" t="s">
        <v>330</v>
      </c>
      <c r="F62" s="259" t="s">
        <v>330</v>
      </c>
      <c r="G62" s="259" t="s">
        <v>330</v>
      </c>
      <c r="H62" s="114"/>
      <c r="I62" s="38"/>
    </row>
    <row r="63" spans="1:9" s="42" customFormat="1" ht="31.5" x14ac:dyDescent="0.25">
      <c r="A63" s="263" t="s">
        <v>205</v>
      </c>
      <c r="B63" s="47" t="s">
        <v>206</v>
      </c>
      <c r="C63" s="264" t="s">
        <v>782</v>
      </c>
      <c r="D63" s="189">
        <v>0</v>
      </c>
      <c r="E63" s="304" t="s">
        <v>330</v>
      </c>
      <c r="F63" s="259" t="s">
        <v>330</v>
      </c>
      <c r="G63" s="259" t="s">
        <v>330</v>
      </c>
      <c r="H63" s="114"/>
      <c r="I63" s="38"/>
    </row>
    <row r="64" spans="1:9" s="42" customFormat="1" ht="31.5" x14ac:dyDescent="0.25">
      <c r="A64" s="263" t="s">
        <v>207</v>
      </c>
      <c r="B64" s="47" t="s">
        <v>208</v>
      </c>
      <c r="C64" s="264" t="s">
        <v>782</v>
      </c>
      <c r="D64" s="189">
        <v>0</v>
      </c>
      <c r="E64" s="304" t="s">
        <v>330</v>
      </c>
      <c r="F64" s="259" t="s">
        <v>330</v>
      </c>
      <c r="G64" s="259" t="s">
        <v>330</v>
      </c>
      <c r="H64" s="114"/>
      <c r="I64" s="38"/>
    </row>
    <row r="65" spans="1:9" s="42" customFormat="1" x14ac:dyDescent="0.25">
      <c r="A65" s="263" t="s">
        <v>209</v>
      </c>
      <c r="B65" s="46" t="s">
        <v>210</v>
      </c>
      <c r="C65" s="264" t="s">
        <v>782</v>
      </c>
      <c r="D65" s="189">
        <v>0</v>
      </c>
      <c r="E65" s="304" t="s">
        <v>330</v>
      </c>
      <c r="F65" s="259" t="s">
        <v>330</v>
      </c>
      <c r="G65" s="259" t="s">
        <v>330</v>
      </c>
      <c r="H65" s="114"/>
      <c r="I65" s="38"/>
    </row>
    <row r="66" spans="1:9" s="42" customFormat="1" x14ac:dyDescent="0.25">
      <c r="A66" s="263" t="s">
        <v>211</v>
      </c>
      <c r="B66" s="46" t="s">
        <v>212</v>
      </c>
      <c r="C66" s="264" t="s">
        <v>782</v>
      </c>
      <c r="D66" s="189">
        <v>0</v>
      </c>
      <c r="E66" s="304" t="s">
        <v>330</v>
      </c>
      <c r="F66" s="259" t="s">
        <v>330</v>
      </c>
      <c r="G66" s="259" t="s">
        <v>330</v>
      </c>
      <c r="H66" s="114"/>
      <c r="I66" s="38"/>
    </row>
    <row r="67" spans="1:9" s="42" customFormat="1" ht="16.5" thickBot="1" x14ac:dyDescent="0.3">
      <c r="A67" s="263" t="s">
        <v>213</v>
      </c>
      <c r="B67" s="46" t="s">
        <v>214</v>
      </c>
      <c r="C67" s="264" t="s">
        <v>782</v>
      </c>
      <c r="D67" s="189">
        <v>0</v>
      </c>
      <c r="E67" s="304" t="s">
        <v>330</v>
      </c>
      <c r="F67" s="259" t="s">
        <v>330</v>
      </c>
      <c r="G67" s="259" t="s">
        <v>330</v>
      </c>
      <c r="H67" s="114"/>
      <c r="I67" s="38"/>
    </row>
    <row r="68" spans="1:9" s="42" customFormat="1" ht="16.5" thickBot="1" x14ac:dyDescent="0.3">
      <c r="A68" s="263" t="s">
        <v>215</v>
      </c>
      <c r="B68" s="48" t="s">
        <v>216</v>
      </c>
      <c r="C68" s="264" t="s">
        <v>782</v>
      </c>
      <c r="D68" s="265">
        <v>20.07</v>
      </c>
      <c r="E68" s="304">
        <v>25.31</v>
      </c>
      <c r="F68" s="295">
        <f>E68-D68</f>
        <v>5.2399999999999984</v>
      </c>
      <c r="G68" s="296">
        <f>F68/D68*100</f>
        <v>26.108619830592914</v>
      </c>
      <c r="H68" s="114" t="s">
        <v>909</v>
      </c>
      <c r="I68" s="38"/>
    </row>
    <row r="69" spans="1:9" s="42" customFormat="1" ht="94.5" customHeight="1" thickBot="1" x14ac:dyDescent="0.3">
      <c r="A69" s="263" t="s">
        <v>217</v>
      </c>
      <c r="B69" s="48" t="s">
        <v>218</v>
      </c>
      <c r="C69" s="264" t="s">
        <v>782</v>
      </c>
      <c r="D69" s="316">
        <v>2.5499999999999998</v>
      </c>
      <c r="E69" s="285">
        <v>3.74</v>
      </c>
      <c r="F69" s="295">
        <f>E69-D69</f>
        <v>1.1900000000000004</v>
      </c>
      <c r="G69" s="296">
        <f>F69/D69*100</f>
        <v>46.666666666666686</v>
      </c>
      <c r="H69" s="266" t="s">
        <v>881</v>
      </c>
      <c r="I69" s="38"/>
    </row>
    <row r="70" spans="1:9" s="42" customFormat="1" ht="16.5" thickBot="1" x14ac:dyDescent="0.3">
      <c r="A70" s="263" t="s">
        <v>219</v>
      </c>
      <c r="B70" s="48" t="s">
        <v>220</v>
      </c>
      <c r="C70" s="264" t="s">
        <v>782</v>
      </c>
      <c r="D70" s="182">
        <v>0.14000000000000001</v>
      </c>
      <c r="E70" s="330">
        <f>E71+E72</f>
        <v>0.10999999999999999</v>
      </c>
      <c r="F70" s="295">
        <f>E70-D70</f>
        <v>-3.0000000000000027E-2</v>
      </c>
      <c r="G70" s="296">
        <f>F70/D70*100</f>
        <v>-21.428571428571448</v>
      </c>
      <c r="H70" s="114"/>
      <c r="I70" s="38"/>
    </row>
    <row r="71" spans="1:9" s="42" customFormat="1" ht="16.5" thickBot="1" x14ac:dyDescent="0.3">
      <c r="A71" s="263" t="s">
        <v>134</v>
      </c>
      <c r="B71" s="46" t="s">
        <v>221</v>
      </c>
      <c r="C71" s="264" t="s">
        <v>782</v>
      </c>
      <c r="D71" s="191">
        <v>0.09</v>
      </c>
      <c r="E71" s="330">
        <v>5.0999999999999997E-2</v>
      </c>
      <c r="F71" s="295">
        <f>E71-D71</f>
        <v>-3.9E-2</v>
      </c>
      <c r="G71" s="296">
        <f>F71/D71*100</f>
        <v>-43.333333333333336</v>
      </c>
      <c r="H71" s="114"/>
      <c r="I71" s="38"/>
    </row>
    <row r="72" spans="1:9" s="42" customFormat="1" x14ac:dyDescent="0.25">
      <c r="A72" s="263" t="s">
        <v>138</v>
      </c>
      <c r="B72" s="46" t="s">
        <v>222</v>
      </c>
      <c r="C72" s="264" t="s">
        <v>782</v>
      </c>
      <c r="D72" s="189">
        <v>0.05</v>
      </c>
      <c r="E72" s="330">
        <v>5.8999999999999997E-2</v>
      </c>
      <c r="F72" s="295">
        <f>E72-D72</f>
        <v>8.9999999999999941E-3</v>
      </c>
      <c r="G72" s="296">
        <f>F72/D72*100</f>
        <v>17.999999999999989</v>
      </c>
      <c r="H72" s="114"/>
      <c r="I72" s="38"/>
    </row>
    <row r="73" spans="1:9" s="42" customFormat="1" x14ac:dyDescent="0.25">
      <c r="A73" s="263" t="s">
        <v>223</v>
      </c>
      <c r="B73" s="48" t="s">
        <v>224</v>
      </c>
      <c r="C73" s="264" t="s">
        <v>782</v>
      </c>
      <c r="D73" s="189">
        <v>0</v>
      </c>
      <c r="E73" s="304" t="s">
        <v>330</v>
      </c>
      <c r="F73" s="304" t="s">
        <v>330</v>
      </c>
      <c r="G73" s="304" t="s">
        <v>330</v>
      </c>
      <c r="H73" s="114"/>
      <c r="I73" s="38"/>
    </row>
    <row r="74" spans="1:9" s="42" customFormat="1" x14ac:dyDescent="0.25">
      <c r="A74" s="263" t="s">
        <v>225</v>
      </c>
      <c r="B74" s="46" t="s">
        <v>226</v>
      </c>
      <c r="C74" s="264" t="s">
        <v>782</v>
      </c>
      <c r="D74" s="189">
        <v>0</v>
      </c>
      <c r="E74" s="304" t="s">
        <v>330</v>
      </c>
      <c r="F74" s="304" t="s">
        <v>330</v>
      </c>
      <c r="G74" s="304" t="s">
        <v>330</v>
      </c>
      <c r="H74" s="114"/>
      <c r="I74" s="38"/>
    </row>
    <row r="75" spans="1:9" s="42" customFormat="1" x14ac:dyDescent="0.25">
      <c r="A75" s="263" t="s">
        <v>227</v>
      </c>
      <c r="B75" s="46" t="s">
        <v>228</v>
      </c>
      <c r="C75" s="264" t="s">
        <v>782</v>
      </c>
      <c r="D75" s="189">
        <v>0</v>
      </c>
      <c r="E75" s="304" t="s">
        <v>330</v>
      </c>
      <c r="F75" s="304" t="s">
        <v>330</v>
      </c>
      <c r="G75" s="304" t="s">
        <v>330</v>
      </c>
      <c r="H75" s="114"/>
      <c r="I75" s="38"/>
    </row>
    <row r="76" spans="1:9" s="42" customFormat="1" ht="16.5" thickBot="1" x14ac:dyDescent="0.3">
      <c r="A76" s="267" t="s">
        <v>229</v>
      </c>
      <c r="B76" s="51" t="s">
        <v>230</v>
      </c>
      <c r="C76" s="268" t="s">
        <v>782</v>
      </c>
      <c r="D76" s="189">
        <v>0</v>
      </c>
      <c r="E76" s="304">
        <v>0.57699999999999996</v>
      </c>
      <c r="F76" s="304" t="s">
        <v>330</v>
      </c>
      <c r="G76" s="304" t="s">
        <v>330</v>
      </c>
      <c r="H76" s="115"/>
      <c r="I76" s="38"/>
    </row>
    <row r="77" spans="1:9" s="42" customFormat="1" x14ac:dyDescent="0.25">
      <c r="A77" s="261" t="s">
        <v>231</v>
      </c>
      <c r="B77" s="52" t="s">
        <v>232</v>
      </c>
      <c r="C77" s="262" t="s">
        <v>782</v>
      </c>
      <c r="D77" s="189">
        <v>0</v>
      </c>
      <c r="E77" s="304" t="s">
        <v>330</v>
      </c>
      <c r="F77" s="304" t="s">
        <v>330</v>
      </c>
      <c r="G77" s="304" t="s">
        <v>330</v>
      </c>
      <c r="H77" s="113"/>
      <c r="I77" s="38"/>
    </row>
    <row r="78" spans="1:9" s="42" customFormat="1" x14ac:dyDescent="0.25">
      <c r="A78" s="263" t="s">
        <v>233</v>
      </c>
      <c r="B78" s="46" t="s">
        <v>234</v>
      </c>
      <c r="C78" s="264" t="s">
        <v>782</v>
      </c>
      <c r="D78" s="189">
        <v>0</v>
      </c>
      <c r="E78" s="304" t="s">
        <v>330</v>
      </c>
      <c r="F78" s="304" t="s">
        <v>330</v>
      </c>
      <c r="G78" s="304" t="s">
        <v>330</v>
      </c>
      <c r="H78" s="114"/>
      <c r="I78" s="38"/>
    </row>
    <row r="79" spans="1:9" s="42" customFormat="1" x14ac:dyDescent="0.25">
      <c r="A79" s="263" t="s">
        <v>235</v>
      </c>
      <c r="B79" s="46" t="s">
        <v>236</v>
      </c>
      <c r="C79" s="264" t="s">
        <v>782</v>
      </c>
      <c r="D79" s="189">
        <v>0</v>
      </c>
      <c r="E79" s="304" t="s">
        <v>330</v>
      </c>
      <c r="F79" s="304" t="s">
        <v>330</v>
      </c>
      <c r="G79" s="304" t="s">
        <v>330</v>
      </c>
      <c r="H79" s="114"/>
      <c r="I79" s="38"/>
    </row>
    <row r="80" spans="1:9" s="42" customFormat="1" ht="16.5" thickBot="1" x14ac:dyDescent="0.3">
      <c r="A80" s="269" t="s">
        <v>237</v>
      </c>
      <c r="B80" s="53" t="s">
        <v>238</v>
      </c>
      <c r="C80" s="270" t="s">
        <v>782</v>
      </c>
      <c r="D80" s="189">
        <v>0</v>
      </c>
      <c r="E80" s="304" t="s">
        <v>330</v>
      </c>
      <c r="F80" s="304" t="s">
        <v>330</v>
      </c>
      <c r="G80" s="304" t="s">
        <v>330</v>
      </c>
      <c r="H80" s="116"/>
      <c r="I80" s="38"/>
    </row>
    <row r="81" spans="1:9" s="42" customFormat="1" ht="67.5" customHeight="1" thickBot="1" x14ac:dyDescent="0.3">
      <c r="A81" s="271" t="s">
        <v>239</v>
      </c>
      <c r="B81" s="43" t="s">
        <v>240</v>
      </c>
      <c r="C81" s="272" t="s">
        <v>782</v>
      </c>
      <c r="D81" s="318">
        <v>3.0899999999999963</v>
      </c>
      <c r="E81" s="318">
        <f>E23-E38</f>
        <v>-8.6069999999999851</v>
      </c>
      <c r="F81" s="295">
        <f>E81-D81</f>
        <v>-11.696999999999981</v>
      </c>
      <c r="G81" s="296">
        <f>F81/D81*100</f>
        <v>-378.54368932038824</v>
      </c>
      <c r="H81" s="273" t="s">
        <v>882</v>
      </c>
      <c r="I81" s="38"/>
    </row>
    <row r="82" spans="1:9" s="42" customFormat="1" x14ac:dyDescent="0.25">
      <c r="A82" s="263" t="s">
        <v>241</v>
      </c>
      <c r="B82" s="44" t="s">
        <v>161</v>
      </c>
      <c r="C82" s="264" t="s">
        <v>782</v>
      </c>
      <c r="D82" s="189">
        <v>0</v>
      </c>
      <c r="E82" s="326" t="s">
        <v>330</v>
      </c>
      <c r="F82" s="259" t="s">
        <v>330</v>
      </c>
      <c r="G82" s="259" t="s">
        <v>330</v>
      </c>
      <c r="H82" s="114"/>
      <c r="I82" s="38"/>
    </row>
    <row r="83" spans="1:9" s="42" customFormat="1" ht="31.5" x14ac:dyDescent="0.25">
      <c r="A83" s="263" t="s">
        <v>242</v>
      </c>
      <c r="B83" s="47" t="s">
        <v>162</v>
      </c>
      <c r="C83" s="264" t="s">
        <v>782</v>
      </c>
      <c r="D83" s="189">
        <v>0</v>
      </c>
      <c r="E83" s="326" t="s">
        <v>330</v>
      </c>
      <c r="F83" s="259" t="s">
        <v>330</v>
      </c>
      <c r="G83" s="259" t="s">
        <v>330</v>
      </c>
      <c r="H83" s="114"/>
      <c r="I83" s="38"/>
    </row>
    <row r="84" spans="1:9" s="42" customFormat="1" ht="31.5" x14ac:dyDescent="0.25">
      <c r="A84" s="263" t="s">
        <v>243</v>
      </c>
      <c r="B84" s="47" t="s">
        <v>163</v>
      </c>
      <c r="C84" s="264" t="s">
        <v>782</v>
      </c>
      <c r="D84" s="189">
        <v>0</v>
      </c>
      <c r="E84" s="326" t="s">
        <v>330</v>
      </c>
      <c r="F84" s="259" t="s">
        <v>330</v>
      </c>
      <c r="G84" s="259" t="s">
        <v>330</v>
      </c>
      <c r="H84" s="114"/>
      <c r="I84" s="38"/>
    </row>
    <row r="85" spans="1:9" s="42" customFormat="1" ht="31.5" x14ac:dyDescent="0.25">
      <c r="A85" s="263" t="s">
        <v>244</v>
      </c>
      <c r="B85" s="47" t="s">
        <v>164</v>
      </c>
      <c r="C85" s="264" t="s">
        <v>782</v>
      </c>
      <c r="D85" s="189">
        <v>0</v>
      </c>
      <c r="E85" s="326" t="s">
        <v>330</v>
      </c>
      <c r="F85" s="259" t="s">
        <v>330</v>
      </c>
      <c r="G85" s="259" t="s">
        <v>330</v>
      </c>
      <c r="H85" s="114"/>
      <c r="I85" s="38"/>
    </row>
    <row r="86" spans="1:9" s="42" customFormat="1" ht="16.5" thickBot="1" x14ac:dyDescent="0.3">
      <c r="A86" s="263" t="s">
        <v>245</v>
      </c>
      <c r="B86" s="44" t="s">
        <v>165</v>
      </c>
      <c r="C86" s="264" t="s">
        <v>782</v>
      </c>
      <c r="D86" s="189">
        <v>0</v>
      </c>
      <c r="E86" s="326" t="s">
        <v>330</v>
      </c>
      <c r="F86" s="259" t="s">
        <v>330</v>
      </c>
      <c r="G86" s="259" t="s">
        <v>330</v>
      </c>
      <c r="H86" s="114"/>
      <c r="I86" s="38"/>
    </row>
    <row r="87" spans="1:9" s="42" customFormat="1" ht="63" x14ac:dyDescent="0.25">
      <c r="A87" s="263" t="s">
        <v>246</v>
      </c>
      <c r="B87" s="44" t="s">
        <v>166</v>
      </c>
      <c r="C87" s="264" t="s">
        <v>782</v>
      </c>
      <c r="D87" s="205">
        <v>3.0899999999999963</v>
      </c>
      <c r="E87" s="205">
        <f>E23-E38</f>
        <v>-8.6069999999999851</v>
      </c>
      <c r="F87" s="295">
        <f>E87-D87</f>
        <v>-11.696999999999981</v>
      </c>
      <c r="G87" s="296">
        <f>F87/D87*100</f>
        <v>-378.54368932038824</v>
      </c>
      <c r="H87" s="273" t="s">
        <v>882</v>
      </c>
      <c r="I87" s="38"/>
    </row>
    <row r="88" spans="1:9" s="42" customFormat="1" x14ac:dyDescent="0.25">
      <c r="A88" s="263" t="s">
        <v>247</v>
      </c>
      <c r="B88" s="44" t="s">
        <v>167</v>
      </c>
      <c r="C88" s="264" t="s">
        <v>782</v>
      </c>
      <c r="D88" s="189">
        <v>0</v>
      </c>
      <c r="E88" s="326" t="s">
        <v>330</v>
      </c>
      <c r="F88" s="259" t="s">
        <v>330</v>
      </c>
      <c r="G88" s="259" t="s">
        <v>330</v>
      </c>
      <c r="H88" s="114"/>
      <c r="I88" s="38"/>
    </row>
    <row r="89" spans="1:9" s="42" customFormat="1" x14ac:dyDescent="0.25">
      <c r="A89" s="263" t="s">
        <v>248</v>
      </c>
      <c r="B89" s="44" t="s">
        <v>169</v>
      </c>
      <c r="C89" s="264" t="s">
        <v>782</v>
      </c>
      <c r="D89" s="189">
        <v>0</v>
      </c>
      <c r="E89" s="326" t="s">
        <v>330</v>
      </c>
      <c r="F89" s="259" t="s">
        <v>330</v>
      </c>
      <c r="G89" s="259" t="s">
        <v>330</v>
      </c>
      <c r="H89" s="114"/>
      <c r="I89" s="38"/>
    </row>
    <row r="90" spans="1:9" s="42" customFormat="1" x14ac:dyDescent="0.25">
      <c r="A90" s="263" t="s">
        <v>249</v>
      </c>
      <c r="B90" s="44" t="s">
        <v>171</v>
      </c>
      <c r="C90" s="264" t="s">
        <v>782</v>
      </c>
      <c r="D90" s="189">
        <v>0</v>
      </c>
      <c r="E90" s="326" t="s">
        <v>330</v>
      </c>
      <c r="F90" s="259" t="s">
        <v>330</v>
      </c>
      <c r="G90" s="259" t="s">
        <v>330</v>
      </c>
      <c r="H90" s="114"/>
      <c r="I90" s="38"/>
    </row>
    <row r="91" spans="1:9" s="42" customFormat="1" x14ac:dyDescent="0.25">
      <c r="A91" s="263" t="s">
        <v>250</v>
      </c>
      <c r="B91" s="44" t="s">
        <v>173</v>
      </c>
      <c r="C91" s="264" t="s">
        <v>782</v>
      </c>
      <c r="D91" s="189">
        <v>0</v>
      </c>
      <c r="E91" s="326" t="s">
        <v>330</v>
      </c>
      <c r="F91" s="259" t="s">
        <v>330</v>
      </c>
      <c r="G91" s="259" t="s">
        <v>330</v>
      </c>
      <c r="H91" s="114"/>
      <c r="I91" s="38"/>
    </row>
    <row r="92" spans="1:9" s="42" customFormat="1" ht="31.5" x14ac:dyDescent="0.25">
      <c r="A92" s="263" t="s">
        <v>251</v>
      </c>
      <c r="B92" s="45" t="s">
        <v>175</v>
      </c>
      <c r="C92" s="264" t="s">
        <v>782</v>
      </c>
      <c r="D92" s="189">
        <v>0</v>
      </c>
      <c r="E92" s="326" t="s">
        <v>330</v>
      </c>
      <c r="F92" s="259" t="s">
        <v>330</v>
      </c>
      <c r="G92" s="259" t="s">
        <v>330</v>
      </c>
      <c r="H92" s="114"/>
      <c r="I92" s="38"/>
    </row>
    <row r="93" spans="1:9" s="42" customFormat="1" x14ac:dyDescent="0.25">
      <c r="A93" s="263" t="s">
        <v>252</v>
      </c>
      <c r="B93" s="47" t="s">
        <v>90</v>
      </c>
      <c r="C93" s="264" t="s">
        <v>782</v>
      </c>
      <c r="D93" s="189">
        <v>0</v>
      </c>
      <c r="E93" s="326" t="s">
        <v>330</v>
      </c>
      <c r="F93" s="259" t="s">
        <v>330</v>
      </c>
      <c r="G93" s="259" t="s">
        <v>330</v>
      </c>
      <c r="H93" s="114"/>
      <c r="I93" s="38"/>
    </row>
    <row r="94" spans="1:9" s="42" customFormat="1" x14ac:dyDescent="0.25">
      <c r="A94" s="263" t="s">
        <v>253</v>
      </c>
      <c r="B94" s="46" t="s">
        <v>91</v>
      </c>
      <c r="C94" s="264" t="s">
        <v>782</v>
      </c>
      <c r="D94" s="189">
        <v>0</v>
      </c>
      <c r="E94" s="326" t="s">
        <v>330</v>
      </c>
      <c r="F94" s="259" t="s">
        <v>330</v>
      </c>
      <c r="G94" s="259" t="s">
        <v>330</v>
      </c>
      <c r="H94" s="114"/>
      <c r="I94" s="38"/>
    </row>
    <row r="95" spans="1:9" s="42" customFormat="1" x14ac:dyDescent="0.25">
      <c r="A95" s="263" t="s">
        <v>254</v>
      </c>
      <c r="B95" s="44" t="s">
        <v>179</v>
      </c>
      <c r="C95" s="264" t="s">
        <v>782</v>
      </c>
      <c r="D95" s="189">
        <v>0</v>
      </c>
      <c r="E95" s="326" t="s">
        <v>330</v>
      </c>
      <c r="F95" s="259" t="s">
        <v>330</v>
      </c>
      <c r="G95" s="259" t="s">
        <v>330</v>
      </c>
      <c r="H95" s="114"/>
      <c r="I95" s="38"/>
    </row>
    <row r="96" spans="1:9" s="42" customFormat="1" x14ac:dyDescent="0.25">
      <c r="A96" s="263" t="s">
        <v>255</v>
      </c>
      <c r="B96" s="54" t="s">
        <v>256</v>
      </c>
      <c r="C96" s="264" t="s">
        <v>782</v>
      </c>
      <c r="D96" s="189">
        <v>0</v>
      </c>
      <c r="E96" s="326">
        <v>0</v>
      </c>
      <c r="F96" s="259" t="s">
        <v>330</v>
      </c>
      <c r="G96" s="259" t="s">
        <v>330</v>
      </c>
      <c r="H96" s="114"/>
      <c r="I96" s="38"/>
    </row>
    <row r="97" spans="1:9" s="42" customFormat="1" x14ac:dyDescent="0.25">
      <c r="A97" s="263" t="s">
        <v>25</v>
      </c>
      <c r="B97" s="45" t="s">
        <v>257</v>
      </c>
      <c r="C97" s="264" t="s">
        <v>782</v>
      </c>
      <c r="D97" s="189">
        <v>0</v>
      </c>
      <c r="E97" s="326" t="s">
        <v>330</v>
      </c>
      <c r="F97" s="259" t="s">
        <v>330</v>
      </c>
      <c r="G97" s="259" t="s">
        <v>330</v>
      </c>
      <c r="H97" s="114"/>
      <c r="I97" s="38"/>
    </row>
    <row r="98" spans="1:9" s="42" customFormat="1" x14ac:dyDescent="0.25">
      <c r="A98" s="263" t="s">
        <v>258</v>
      </c>
      <c r="B98" s="47" t="s">
        <v>259</v>
      </c>
      <c r="C98" s="264" t="s">
        <v>782</v>
      </c>
      <c r="D98" s="189">
        <v>0</v>
      </c>
      <c r="E98" s="326" t="s">
        <v>330</v>
      </c>
      <c r="F98" s="259" t="s">
        <v>330</v>
      </c>
      <c r="G98" s="259" t="s">
        <v>330</v>
      </c>
      <c r="H98" s="114"/>
      <c r="I98" s="38"/>
    </row>
    <row r="99" spans="1:9" s="42" customFormat="1" x14ac:dyDescent="0.25">
      <c r="A99" s="263" t="s">
        <v>260</v>
      </c>
      <c r="B99" s="47" t="s">
        <v>261</v>
      </c>
      <c r="C99" s="264" t="s">
        <v>782</v>
      </c>
      <c r="D99" s="189">
        <v>0</v>
      </c>
      <c r="E99" s="326" t="s">
        <v>330</v>
      </c>
      <c r="F99" s="259" t="s">
        <v>330</v>
      </c>
      <c r="G99" s="259" t="s">
        <v>330</v>
      </c>
      <c r="H99" s="114"/>
      <c r="I99" s="38"/>
    </row>
    <row r="100" spans="1:9" s="42" customFormat="1" x14ac:dyDescent="0.25">
      <c r="A100" s="263" t="s">
        <v>262</v>
      </c>
      <c r="B100" s="47" t="s">
        <v>263</v>
      </c>
      <c r="C100" s="264" t="s">
        <v>782</v>
      </c>
      <c r="D100" s="189">
        <v>0</v>
      </c>
      <c r="E100" s="326" t="s">
        <v>330</v>
      </c>
      <c r="F100" s="259" t="s">
        <v>330</v>
      </c>
      <c r="G100" s="259" t="s">
        <v>330</v>
      </c>
      <c r="H100" s="114"/>
      <c r="I100" s="38"/>
    </row>
    <row r="101" spans="1:9" s="42" customFormat="1" x14ac:dyDescent="0.25">
      <c r="A101" s="263" t="s">
        <v>264</v>
      </c>
      <c r="B101" s="49" t="s">
        <v>265</v>
      </c>
      <c r="C101" s="264" t="s">
        <v>782</v>
      </c>
      <c r="D101" s="189">
        <v>0</v>
      </c>
      <c r="E101" s="326" t="s">
        <v>330</v>
      </c>
      <c r="F101" s="259" t="s">
        <v>330</v>
      </c>
      <c r="G101" s="259" t="s">
        <v>330</v>
      </c>
      <c r="H101" s="114"/>
      <c r="I101" s="38"/>
    </row>
    <row r="102" spans="1:9" s="42" customFormat="1" x14ac:dyDescent="0.25">
      <c r="A102" s="263" t="s">
        <v>266</v>
      </c>
      <c r="B102" s="46" t="s">
        <v>267</v>
      </c>
      <c r="C102" s="264" t="s">
        <v>782</v>
      </c>
      <c r="D102" s="189">
        <v>0</v>
      </c>
      <c r="E102" s="326" t="s">
        <v>330</v>
      </c>
      <c r="F102" s="259" t="s">
        <v>330</v>
      </c>
      <c r="G102" s="259" t="s">
        <v>330</v>
      </c>
      <c r="H102" s="114"/>
      <c r="I102" s="38"/>
    </row>
    <row r="103" spans="1:9" s="42" customFormat="1" x14ac:dyDescent="0.25">
      <c r="A103" s="263" t="s">
        <v>26</v>
      </c>
      <c r="B103" s="48" t="s">
        <v>224</v>
      </c>
      <c r="C103" s="264" t="s">
        <v>782</v>
      </c>
      <c r="D103" s="189">
        <v>0</v>
      </c>
      <c r="E103" s="326" t="s">
        <v>330</v>
      </c>
      <c r="F103" s="259" t="s">
        <v>330</v>
      </c>
      <c r="G103" s="259" t="s">
        <v>330</v>
      </c>
      <c r="H103" s="114"/>
      <c r="I103" s="38"/>
    </row>
    <row r="104" spans="1:9" s="42" customFormat="1" x14ac:dyDescent="0.25">
      <c r="A104" s="263" t="s">
        <v>268</v>
      </c>
      <c r="B104" s="46" t="s">
        <v>269</v>
      </c>
      <c r="C104" s="264" t="s">
        <v>782</v>
      </c>
      <c r="D104" s="189">
        <v>0</v>
      </c>
      <c r="E104" s="326" t="s">
        <v>330</v>
      </c>
      <c r="F104" s="259" t="s">
        <v>330</v>
      </c>
      <c r="G104" s="259" t="s">
        <v>330</v>
      </c>
      <c r="H104" s="114"/>
      <c r="I104" s="38"/>
    </row>
    <row r="105" spans="1:9" s="42" customFormat="1" x14ac:dyDescent="0.25">
      <c r="A105" s="263" t="s">
        <v>270</v>
      </c>
      <c r="B105" s="46" t="s">
        <v>271</v>
      </c>
      <c r="C105" s="264" t="s">
        <v>782</v>
      </c>
      <c r="D105" s="189">
        <v>0</v>
      </c>
      <c r="E105" s="326" t="s">
        <v>330</v>
      </c>
      <c r="F105" s="259" t="s">
        <v>330</v>
      </c>
      <c r="G105" s="259" t="s">
        <v>330</v>
      </c>
      <c r="H105" s="114"/>
      <c r="I105" s="38"/>
    </row>
    <row r="106" spans="1:9" s="42" customFormat="1" x14ac:dyDescent="0.25">
      <c r="A106" s="263" t="s">
        <v>272</v>
      </c>
      <c r="B106" s="46" t="s">
        <v>273</v>
      </c>
      <c r="C106" s="264" t="s">
        <v>782</v>
      </c>
      <c r="D106" s="189">
        <v>0</v>
      </c>
      <c r="E106" s="326" t="s">
        <v>330</v>
      </c>
      <c r="F106" s="259" t="s">
        <v>330</v>
      </c>
      <c r="G106" s="259" t="s">
        <v>330</v>
      </c>
      <c r="H106" s="114"/>
      <c r="I106" s="38"/>
    </row>
    <row r="107" spans="1:9" s="42" customFormat="1" x14ac:dyDescent="0.25">
      <c r="A107" s="263" t="s">
        <v>274</v>
      </c>
      <c r="B107" s="49" t="s">
        <v>275</v>
      </c>
      <c r="C107" s="264" t="s">
        <v>782</v>
      </c>
      <c r="D107" s="189">
        <v>0</v>
      </c>
      <c r="E107" s="326" t="s">
        <v>330</v>
      </c>
      <c r="F107" s="259" t="s">
        <v>330</v>
      </c>
      <c r="G107" s="259" t="s">
        <v>330</v>
      </c>
      <c r="H107" s="114"/>
      <c r="I107" s="38"/>
    </row>
    <row r="108" spans="1:9" s="42" customFormat="1" ht="16.5" thickBot="1" x14ac:dyDescent="0.3">
      <c r="A108" s="263" t="s">
        <v>276</v>
      </c>
      <c r="B108" s="46" t="s">
        <v>277</v>
      </c>
      <c r="C108" s="264" t="s">
        <v>782</v>
      </c>
      <c r="D108" s="189">
        <v>0</v>
      </c>
      <c r="E108" s="326" t="s">
        <v>330</v>
      </c>
      <c r="F108" s="259" t="s">
        <v>330</v>
      </c>
      <c r="G108" s="259" t="s">
        <v>330</v>
      </c>
      <c r="H108" s="114"/>
      <c r="I108" s="38"/>
    </row>
    <row r="109" spans="1:9" s="42" customFormat="1" ht="63" x14ac:dyDescent="0.25">
      <c r="A109" s="263" t="s">
        <v>278</v>
      </c>
      <c r="B109" s="54" t="s">
        <v>279</v>
      </c>
      <c r="C109" s="264" t="s">
        <v>782</v>
      </c>
      <c r="D109" s="205">
        <v>3.09</v>
      </c>
      <c r="E109" s="205">
        <f>E81+E96</f>
        <v>-8.6069999999999851</v>
      </c>
      <c r="F109" s="295">
        <f>E109-D109</f>
        <v>-11.696999999999985</v>
      </c>
      <c r="G109" s="296">
        <f>F109/D109*100</f>
        <v>-378.54368932038784</v>
      </c>
      <c r="H109" s="273" t="s">
        <v>882</v>
      </c>
      <c r="I109" s="38"/>
    </row>
    <row r="110" spans="1:9" s="42" customFormat="1" ht="31.5" x14ac:dyDescent="0.25">
      <c r="A110" s="263" t="s">
        <v>27</v>
      </c>
      <c r="B110" s="45" t="s">
        <v>280</v>
      </c>
      <c r="C110" s="264" t="s">
        <v>782</v>
      </c>
      <c r="D110" s="189">
        <v>0</v>
      </c>
      <c r="E110" s="189">
        <v>0</v>
      </c>
      <c r="F110" s="189">
        <v>0</v>
      </c>
      <c r="G110" s="189">
        <v>0</v>
      </c>
      <c r="H110" s="114"/>
      <c r="I110" s="38"/>
    </row>
    <row r="111" spans="1:9" s="42" customFormat="1" ht="31.5" x14ac:dyDescent="0.25">
      <c r="A111" s="263" t="s">
        <v>281</v>
      </c>
      <c r="B111" s="47" t="s">
        <v>162</v>
      </c>
      <c r="C111" s="264" t="s">
        <v>782</v>
      </c>
      <c r="D111" s="189">
        <v>0</v>
      </c>
      <c r="E111" s="189">
        <v>0</v>
      </c>
      <c r="F111" s="189">
        <v>0</v>
      </c>
      <c r="G111" s="189">
        <v>0</v>
      </c>
      <c r="H111" s="114"/>
      <c r="I111" s="38"/>
    </row>
    <row r="112" spans="1:9" s="42" customFormat="1" ht="31.5" x14ac:dyDescent="0.25">
      <c r="A112" s="263" t="s">
        <v>282</v>
      </c>
      <c r="B112" s="47" t="s">
        <v>163</v>
      </c>
      <c r="C112" s="264" t="s">
        <v>782</v>
      </c>
      <c r="D112" s="189">
        <v>0</v>
      </c>
      <c r="E112" s="189">
        <v>0</v>
      </c>
      <c r="F112" s="189">
        <v>0</v>
      </c>
      <c r="G112" s="189">
        <v>0</v>
      </c>
      <c r="H112" s="114"/>
      <c r="I112" s="38"/>
    </row>
    <row r="113" spans="1:9" s="42" customFormat="1" ht="31.5" x14ac:dyDescent="0.25">
      <c r="A113" s="263" t="s">
        <v>283</v>
      </c>
      <c r="B113" s="47" t="s">
        <v>164</v>
      </c>
      <c r="C113" s="264" t="s">
        <v>782</v>
      </c>
      <c r="D113" s="189">
        <v>0</v>
      </c>
      <c r="E113" s="189">
        <v>0</v>
      </c>
      <c r="F113" s="189">
        <v>0</v>
      </c>
      <c r="G113" s="189">
        <v>0</v>
      </c>
      <c r="H113" s="114"/>
      <c r="I113" s="38"/>
    </row>
    <row r="114" spans="1:9" s="42" customFormat="1" ht="16.5" thickBot="1" x14ac:dyDescent="0.3">
      <c r="A114" s="263" t="s">
        <v>28</v>
      </c>
      <c r="B114" s="44" t="s">
        <v>165</v>
      </c>
      <c r="C114" s="264" t="s">
        <v>782</v>
      </c>
      <c r="D114" s="189">
        <v>0</v>
      </c>
      <c r="E114" s="189">
        <v>0</v>
      </c>
      <c r="F114" s="189">
        <v>0</v>
      </c>
      <c r="G114" s="189">
        <v>0</v>
      </c>
      <c r="H114" s="114"/>
      <c r="I114" s="38"/>
    </row>
    <row r="115" spans="1:9" s="42" customFormat="1" ht="63" x14ac:dyDescent="0.25">
      <c r="A115" s="263" t="s">
        <v>29</v>
      </c>
      <c r="B115" s="44" t="s">
        <v>166</v>
      </c>
      <c r="C115" s="264" t="s">
        <v>782</v>
      </c>
      <c r="D115" s="205">
        <v>3.09</v>
      </c>
      <c r="E115" s="205">
        <f>E109</f>
        <v>-8.6069999999999851</v>
      </c>
      <c r="F115" s="295">
        <f>E115-D115</f>
        <v>-11.696999999999985</v>
      </c>
      <c r="G115" s="296">
        <f>F115/D115*100</f>
        <v>-378.54368932038784</v>
      </c>
      <c r="H115" s="273" t="s">
        <v>882</v>
      </c>
      <c r="I115" s="38"/>
    </row>
    <row r="116" spans="1:9" s="42" customFormat="1" x14ac:dyDescent="0.25">
      <c r="A116" s="263" t="s">
        <v>30</v>
      </c>
      <c r="B116" s="44" t="s">
        <v>167</v>
      </c>
      <c r="C116" s="264" t="s">
        <v>782</v>
      </c>
      <c r="D116" s="189">
        <v>0</v>
      </c>
      <c r="E116" s="189">
        <v>0</v>
      </c>
      <c r="F116" s="189">
        <v>0</v>
      </c>
      <c r="G116" s="189">
        <v>0</v>
      </c>
      <c r="H116" s="114"/>
      <c r="I116" s="38"/>
    </row>
    <row r="117" spans="1:9" s="42" customFormat="1" x14ac:dyDescent="0.25">
      <c r="A117" s="263" t="s">
        <v>284</v>
      </c>
      <c r="B117" s="44" t="s">
        <v>169</v>
      </c>
      <c r="C117" s="264" t="s">
        <v>782</v>
      </c>
      <c r="D117" s="189">
        <v>0</v>
      </c>
      <c r="E117" s="189">
        <v>0</v>
      </c>
      <c r="F117" s="189">
        <v>0</v>
      </c>
      <c r="G117" s="189">
        <v>0</v>
      </c>
      <c r="H117" s="114"/>
      <c r="I117" s="38"/>
    </row>
    <row r="118" spans="1:9" s="42" customFormat="1" x14ac:dyDescent="0.25">
      <c r="A118" s="263" t="s">
        <v>285</v>
      </c>
      <c r="B118" s="44" t="s">
        <v>171</v>
      </c>
      <c r="C118" s="264" t="s">
        <v>782</v>
      </c>
      <c r="D118" s="189">
        <v>0</v>
      </c>
      <c r="E118" s="189">
        <v>0</v>
      </c>
      <c r="F118" s="189">
        <v>0</v>
      </c>
      <c r="G118" s="189">
        <v>0</v>
      </c>
      <c r="H118" s="114"/>
      <c r="I118" s="38"/>
    </row>
    <row r="119" spans="1:9" s="42" customFormat="1" x14ac:dyDescent="0.25">
      <c r="A119" s="263" t="s">
        <v>286</v>
      </c>
      <c r="B119" s="44" t="s">
        <v>173</v>
      </c>
      <c r="C119" s="264" t="s">
        <v>782</v>
      </c>
      <c r="D119" s="189">
        <v>0</v>
      </c>
      <c r="E119" s="189">
        <v>0</v>
      </c>
      <c r="F119" s="189">
        <v>0</v>
      </c>
      <c r="G119" s="189">
        <v>0</v>
      </c>
      <c r="H119" s="114"/>
      <c r="I119" s="38"/>
    </row>
    <row r="120" spans="1:9" s="42" customFormat="1" ht="31.5" x14ac:dyDescent="0.25">
      <c r="A120" s="263" t="s">
        <v>287</v>
      </c>
      <c r="B120" s="45" t="s">
        <v>175</v>
      </c>
      <c r="C120" s="264" t="s">
        <v>782</v>
      </c>
      <c r="D120" s="189">
        <v>0</v>
      </c>
      <c r="E120" s="189">
        <v>0</v>
      </c>
      <c r="F120" s="189">
        <v>0</v>
      </c>
      <c r="G120" s="189">
        <v>0</v>
      </c>
      <c r="H120" s="114"/>
      <c r="I120" s="38"/>
    </row>
    <row r="121" spans="1:9" s="42" customFormat="1" x14ac:dyDescent="0.25">
      <c r="A121" s="263" t="s">
        <v>288</v>
      </c>
      <c r="B121" s="46" t="s">
        <v>90</v>
      </c>
      <c r="C121" s="264" t="s">
        <v>782</v>
      </c>
      <c r="D121" s="189">
        <v>0</v>
      </c>
      <c r="E121" s="189">
        <v>0</v>
      </c>
      <c r="F121" s="189">
        <v>0</v>
      </c>
      <c r="G121" s="189">
        <v>0</v>
      </c>
      <c r="H121" s="114"/>
      <c r="I121" s="38"/>
    </row>
    <row r="122" spans="1:9" s="42" customFormat="1" x14ac:dyDescent="0.25">
      <c r="A122" s="263" t="s">
        <v>289</v>
      </c>
      <c r="B122" s="46" t="s">
        <v>91</v>
      </c>
      <c r="C122" s="264" t="s">
        <v>782</v>
      </c>
      <c r="D122" s="189">
        <v>0</v>
      </c>
      <c r="E122" s="189">
        <v>0</v>
      </c>
      <c r="F122" s="189">
        <v>0</v>
      </c>
      <c r="G122" s="189">
        <v>0</v>
      </c>
      <c r="H122" s="114"/>
      <c r="I122" s="38"/>
    </row>
    <row r="123" spans="1:9" s="42" customFormat="1" x14ac:dyDescent="0.25">
      <c r="A123" s="263" t="s">
        <v>290</v>
      </c>
      <c r="B123" s="44" t="s">
        <v>179</v>
      </c>
      <c r="C123" s="264" t="s">
        <v>782</v>
      </c>
      <c r="D123" s="189">
        <v>0</v>
      </c>
      <c r="E123" s="189">
        <v>0</v>
      </c>
      <c r="F123" s="189">
        <v>0</v>
      </c>
      <c r="G123" s="189">
        <v>0</v>
      </c>
      <c r="H123" s="114"/>
      <c r="I123" s="38"/>
    </row>
    <row r="124" spans="1:9" s="42" customFormat="1" x14ac:dyDescent="0.25">
      <c r="A124" s="263" t="s">
        <v>291</v>
      </c>
      <c r="B124" s="54" t="s">
        <v>292</v>
      </c>
      <c r="C124" s="264" t="s">
        <v>782</v>
      </c>
      <c r="D124" s="189">
        <v>0.6</v>
      </c>
      <c r="E124" s="189">
        <v>0</v>
      </c>
      <c r="F124" s="189">
        <v>0</v>
      </c>
      <c r="G124" s="189">
        <v>0</v>
      </c>
      <c r="H124" s="114"/>
      <c r="I124" s="38"/>
    </row>
    <row r="125" spans="1:9" s="42" customFormat="1" x14ac:dyDescent="0.25">
      <c r="A125" s="263" t="s">
        <v>31</v>
      </c>
      <c r="B125" s="44" t="s">
        <v>161</v>
      </c>
      <c r="C125" s="264" t="s">
        <v>782</v>
      </c>
      <c r="D125" s="189">
        <v>0</v>
      </c>
      <c r="E125" s="189">
        <v>0</v>
      </c>
      <c r="F125" s="189">
        <v>0</v>
      </c>
      <c r="G125" s="189">
        <v>0</v>
      </c>
      <c r="H125" s="114"/>
      <c r="I125" s="38"/>
    </row>
    <row r="126" spans="1:9" s="42" customFormat="1" ht="31.5" x14ac:dyDescent="0.25">
      <c r="A126" s="263" t="s">
        <v>293</v>
      </c>
      <c r="B126" s="47" t="s">
        <v>162</v>
      </c>
      <c r="C126" s="264" t="s">
        <v>782</v>
      </c>
      <c r="D126" s="189">
        <v>0</v>
      </c>
      <c r="E126" s="189">
        <v>0</v>
      </c>
      <c r="F126" s="189">
        <v>0</v>
      </c>
      <c r="G126" s="189">
        <v>0</v>
      </c>
      <c r="H126" s="114"/>
      <c r="I126" s="38"/>
    </row>
    <row r="127" spans="1:9" s="42" customFormat="1" ht="31.5" x14ac:dyDescent="0.25">
      <c r="A127" s="263" t="s">
        <v>294</v>
      </c>
      <c r="B127" s="47" t="s">
        <v>163</v>
      </c>
      <c r="C127" s="264" t="s">
        <v>782</v>
      </c>
      <c r="D127" s="189">
        <v>0</v>
      </c>
      <c r="E127" s="189">
        <v>0</v>
      </c>
      <c r="F127" s="189">
        <v>0</v>
      </c>
      <c r="G127" s="189">
        <v>0</v>
      </c>
      <c r="H127" s="114"/>
      <c r="I127" s="38"/>
    </row>
    <row r="128" spans="1:9" s="42" customFormat="1" ht="31.5" x14ac:dyDescent="0.25">
      <c r="A128" s="263" t="s">
        <v>295</v>
      </c>
      <c r="B128" s="47" t="s">
        <v>164</v>
      </c>
      <c r="C128" s="264" t="s">
        <v>782</v>
      </c>
      <c r="D128" s="189">
        <v>0.6</v>
      </c>
      <c r="E128" s="189">
        <v>0</v>
      </c>
      <c r="F128" s="189">
        <v>0</v>
      </c>
      <c r="G128" s="189">
        <v>0</v>
      </c>
      <c r="H128" s="114"/>
      <c r="I128" s="38"/>
    </row>
    <row r="129" spans="1:9" s="42" customFormat="1" x14ac:dyDescent="0.25">
      <c r="A129" s="263" t="s">
        <v>32</v>
      </c>
      <c r="B129" s="48" t="s">
        <v>296</v>
      </c>
      <c r="C129" s="264" t="s">
        <v>782</v>
      </c>
      <c r="D129" s="189">
        <v>0</v>
      </c>
      <c r="E129" s="189">
        <v>0</v>
      </c>
      <c r="F129" s="189">
        <v>0</v>
      </c>
      <c r="G129" s="189">
        <v>0</v>
      </c>
      <c r="H129" s="114"/>
      <c r="I129" s="38"/>
    </row>
    <row r="130" spans="1:9" s="42" customFormat="1" x14ac:dyDescent="0.25">
      <c r="A130" s="263" t="s">
        <v>33</v>
      </c>
      <c r="B130" s="48" t="s">
        <v>297</v>
      </c>
      <c r="C130" s="264" t="s">
        <v>782</v>
      </c>
      <c r="D130" s="189">
        <v>0</v>
      </c>
      <c r="E130" s="189">
        <v>0</v>
      </c>
      <c r="F130" s="189">
        <v>0</v>
      </c>
      <c r="G130" s="189">
        <v>0</v>
      </c>
      <c r="H130" s="114"/>
      <c r="I130" s="38"/>
    </row>
    <row r="131" spans="1:9" s="42" customFormat="1" x14ac:dyDescent="0.25">
      <c r="A131" s="263" t="s">
        <v>34</v>
      </c>
      <c r="B131" s="48" t="s">
        <v>298</v>
      </c>
      <c r="C131" s="264" t="s">
        <v>782</v>
      </c>
      <c r="D131" s="189">
        <v>0</v>
      </c>
      <c r="E131" s="189">
        <v>0</v>
      </c>
      <c r="F131" s="189">
        <v>0</v>
      </c>
      <c r="G131" s="189">
        <v>0</v>
      </c>
      <c r="H131" s="114"/>
      <c r="I131" s="38"/>
    </row>
    <row r="132" spans="1:9" s="42" customFormat="1" x14ac:dyDescent="0.25">
      <c r="A132" s="263" t="s">
        <v>299</v>
      </c>
      <c r="B132" s="48" t="s">
        <v>300</v>
      </c>
      <c r="C132" s="264" t="s">
        <v>782</v>
      </c>
      <c r="D132" s="189">
        <v>0</v>
      </c>
      <c r="E132" s="189">
        <v>0</v>
      </c>
      <c r="F132" s="189">
        <v>0</v>
      </c>
      <c r="G132" s="189">
        <v>0</v>
      </c>
      <c r="H132" s="114"/>
      <c r="I132" s="38"/>
    </row>
    <row r="133" spans="1:9" s="42" customFormat="1" x14ac:dyDescent="0.25">
      <c r="A133" s="263" t="s">
        <v>301</v>
      </c>
      <c r="B133" s="48" t="s">
        <v>302</v>
      </c>
      <c r="C133" s="264" t="s">
        <v>782</v>
      </c>
      <c r="D133" s="189">
        <v>0</v>
      </c>
      <c r="E133" s="189">
        <v>0</v>
      </c>
      <c r="F133" s="189">
        <v>0</v>
      </c>
      <c r="G133" s="189">
        <v>0</v>
      </c>
      <c r="H133" s="114"/>
      <c r="I133" s="38"/>
    </row>
    <row r="134" spans="1:9" s="42" customFormat="1" x14ac:dyDescent="0.25">
      <c r="A134" s="263" t="s">
        <v>303</v>
      </c>
      <c r="B134" s="48" t="s">
        <v>304</v>
      </c>
      <c r="C134" s="264" t="s">
        <v>782</v>
      </c>
      <c r="D134" s="189">
        <v>0</v>
      </c>
      <c r="E134" s="189">
        <v>0</v>
      </c>
      <c r="F134" s="189">
        <v>0</v>
      </c>
      <c r="G134" s="189">
        <v>0</v>
      </c>
      <c r="H134" s="114"/>
      <c r="I134" s="38"/>
    </row>
    <row r="135" spans="1:9" s="42" customFormat="1" ht="31.5" x14ac:dyDescent="0.25">
      <c r="A135" s="263" t="s">
        <v>305</v>
      </c>
      <c r="B135" s="48" t="s">
        <v>175</v>
      </c>
      <c r="C135" s="264" t="s">
        <v>782</v>
      </c>
      <c r="D135" s="189">
        <v>0</v>
      </c>
      <c r="E135" s="189">
        <v>0</v>
      </c>
      <c r="F135" s="189">
        <v>0</v>
      </c>
      <c r="G135" s="189">
        <v>0</v>
      </c>
      <c r="H135" s="114"/>
      <c r="I135" s="38"/>
    </row>
    <row r="136" spans="1:9" s="42" customFormat="1" x14ac:dyDescent="0.25">
      <c r="A136" s="263" t="s">
        <v>306</v>
      </c>
      <c r="B136" s="46" t="s">
        <v>307</v>
      </c>
      <c r="C136" s="264" t="s">
        <v>782</v>
      </c>
      <c r="D136" s="189">
        <v>0</v>
      </c>
      <c r="E136" s="189">
        <v>0</v>
      </c>
      <c r="F136" s="189">
        <v>0</v>
      </c>
      <c r="G136" s="189">
        <v>0</v>
      </c>
      <c r="H136" s="114"/>
      <c r="I136" s="38"/>
    </row>
    <row r="137" spans="1:9" s="42" customFormat="1" x14ac:dyDescent="0.25">
      <c r="A137" s="263" t="s">
        <v>308</v>
      </c>
      <c r="B137" s="46" t="s">
        <v>91</v>
      </c>
      <c r="C137" s="264" t="s">
        <v>782</v>
      </c>
      <c r="D137" s="189">
        <v>0</v>
      </c>
      <c r="E137" s="189">
        <v>0</v>
      </c>
      <c r="F137" s="189">
        <v>0</v>
      </c>
      <c r="G137" s="189">
        <v>0</v>
      </c>
      <c r="H137" s="114"/>
      <c r="I137" s="38"/>
    </row>
    <row r="138" spans="1:9" s="42" customFormat="1" x14ac:dyDescent="0.25">
      <c r="A138" s="263" t="s">
        <v>309</v>
      </c>
      <c r="B138" s="48" t="s">
        <v>310</v>
      </c>
      <c r="C138" s="264" t="s">
        <v>782</v>
      </c>
      <c r="D138" s="189">
        <v>0</v>
      </c>
      <c r="E138" s="189">
        <v>0</v>
      </c>
      <c r="F138" s="189">
        <v>0</v>
      </c>
      <c r="G138" s="189">
        <v>0</v>
      </c>
      <c r="H138" s="114"/>
      <c r="I138" s="38"/>
    </row>
    <row r="139" spans="1:9" s="42" customFormat="1" x14ac:dyDescent="0.25">
      <c r="A139" s="263" t="s">
        <v>311</v>
      </c>
      <c r="B139" s="54" t="s">
        <v>312</v>
      </c>
      <c r="C139" s="264" t="s">
        <v>782</v>
      </c>
      <c r="D139" s="189">
        <v>0</v>
      </c>
      <c r="E139" s="321">
        <f>E115</f>
        <v>-8.6069999999999851</v>
      </c>
      <c r="F139" s="189">
        <v>0</v>
      </c>
      <c r="G139" s="189">
        <v>0</v>
      </c>
      <c r="H139" s="114"/>
      <c r="I139" s="38"/>
    </row>
    <row r="140" spans="1:9" s="42" customFormat="1" x14ac:dyDescent="0.25">
      <c r="A140" s="263" t="s">
        <v>35</v>
      </c>
      <c r="B140" s="44" t="s">
        <v>161</v>
      </c>
      <c r="C140" s="264" t="s">
        <v>782</v>
      </c>
      <c r="D140" s="189">
        <v>0</v>
      </c>
      <c r="E140" s="189">
        <v>0</v>
      </c>
      <c r="F140" s="189">
        <v>0</v>
      </c>
      <c r="G140" s="189">
        <v>0</v>
      </c>
      <c r="H140" s="114"/>
      <c r="I140" s="38"/>
    </row>
    <row r="141" spans="1:9" s="42" customFormat="1" ht="31.5" x14ac:dyDescent="0.25">
      <c r="A141" s="263" t="s">
        <v>313</v>
      </c>
      <c r="B141" s="47" t="s">
        <v>162</v>
      </c>
      <c r="C141" s="264" t="s">
        <v>782</v>
      </c>
      <c r="D141" s="189">
        <v>0</v>
      </c>
      <c r="E141" s="189">
        <v>0</v>
      </c>
      <c r="F141" s="189">
        <v>0</v>
      </c>
      <c r="G141" s="189">
        <v>0</v>
      </c>
      <c r="H141" s="114"/>
      <c r="I141" s="38"/>
    </row>
    <row r="142" spans="1:9" s="42" customFormat="1" ht="31.5" x14ac:dyDescent="0.25">
      <c r="A142" s="263" t="s">
        <v>314</v>
      </c>
      <c r="B142" s="47" t="s">
        <v>163</v>
      </c>
      <c r="C142" s="264" t="s">
        <v>782</v>
      </c>
      <c r="D142" s="189">
        <v>0</v>
      </c>
      <c r="E142" s="189">
        <v>0</v>
      </c>
      <c r="F142" s="189">
        <v>0</v>
      </c>
      <c r="G142" s="189">
        <v>0</v>
      </c>
      <c r="H142" s="114"/>
      <c r="I142" s="38"/>
    </row>
    <row r="143" spans="1:9" s="42" customFormat="1" ht="31.5" x14ac:dyDescent="0.25">
      <c r="A143" s="263" t="s">
        <v>315</v>
      </c>
      <c r="B143" s="47" t="s">
        <v>164</v>
      </c>
      <c r="C143" s="264" t="s">
        <v>782</v>
      </c>
      <c r="D143" s="189">
        <v>0</v>
      </c>
      <c r="E143" s="189">
        <v>0</v>
      </c>
      <c r="F143" s="189">
        <v>0</v>
      </c>
      <c r="G143" s="189">
        <v>0</v>
      </c>
      <c r="H143" s="114"/>
      <c r="I143" s="38"/>
    </row>
    <row r="144" spans="1:9" s="42" customFormat="1" x14ac:dyDescent="0.25">
      <c r="A144" s="263" t="s">
        <v>36</v>
      </c>
      <c r="B144" s="44" t="s">
        <v>165</v>
      </c>
      <c r="C144" s="264" t="s">
        <v>782</v>
      </c>
      <c r="D144" s="189">
        <v>0</v>
      </c>
      <c r="E144" s="189">
        <v>0</v>
      </c>
      <c r="F144" s="189">
        <v>0</v>
      </c>
      <c r="G144" s="189">
        <v>0</v>
      </c>
      <c r="H144" s="114"/>
      <c r="I144" s="38"/>
    </row>
    <row r="145" spans="1:9" s="42" customFormat="1" x14ac:dyDescent="0.25">
      <c r="A145" s="263" t="s">
        <v>37</v>
      </c>
      <c r="B145" s="44" t="s">
        <v>166</v>
      </c>
      <c r="C145" s="264" t="s">
        <v>782</v>
      </c>
      <c r="D145" s="189">
        <v>0</v>
      </c>
      <c r="E145" s="302">
        <f>E139</f>
        <v>-8.6069999999999851</v>
      </c>
      <c r="F145" s="189">
        <v>0</v>
      </c>
      <c r="G145" s="189">
        <v>0</v>
      </c>
      <c r="H145" s="114"/>
      <c r="I145" s="38"/>
    </row>
    <row r="146" spans="1:9" s="42" customFormat="1" x14ac:dyDescent="0.25">
      <c r="A146" s="263" t="s">
        <v>38</v>
      </c>
      <c r="B146" s="44" t="s">
        <v>167</v>
      </c>
      <c r="C146" s="264" t="s">
        <v>782</v>
      </c>
      <c r="D146" s="189">
        <v>0</v>
      </c>
      <c r="E146" s="189">
        <v>0</v>
      </c>
      <c r="F146" s="189">
        <v>0</v>
      </c>
      <c r="G146" s="189">
        <v>0</v>
      </c>
      <c r="H146" s="114"/>
      <c r="I146" s="38"/>
    </row>
    <row r="147" spans="1:9" s="42" customFormat="1" x14ac:dyDescent="0.25">
      <c r="A147" s="263" t="s">
        <v>316</v>
      </c>
      <c r="B147" s="45" t="s">
        <v>169</v>
      </c>
      <c r="C147" s="264" t="s">
        <v>782</v>
      </c>
      <c r="D147" s="189">
        <v>0</v>
      </c>
      <c r="E147" s="189">
        <v>0</v>
      </c>
      <c r="F147" s="189">
        <v>0</v>
      </c>
      <c r="G147" s="189">
        <v>0</v>
      </c>
      <c r="H147" s="114"/>
      <c r="I147" s="38"/>
    </row>
    <row r="148" spans="1:9" s="42" customFormat="1" x14ac:dyDescent="0.25">
      <c r="A148" s="263" t="s">
        <v>317</v>
      </c>
      <c r="B148" s="44" t="s">
        <v>171</v>
      </c>
      <c r="C148" s="264" t="s">
        <v>782</v>
      </c>
      <c r="D148" s="189">
        <v>0</v>
      </c>
      <c r="E148" s="189">
        <v>0</v>
      </c>
      <c r="F148" s="189">
        <v>0</v>
      </c>
      <c r="G148" s="189">
        <v>0</v>
      </c>
      <c r="H148" s="114"/>
      <c r="I148" s="38"/>
    </row>
    <row r="149" spans="1:9" s="42" customFormat="1" x14ac:dyDescent="0.25">
      <c r="A149" s="263" t="s">
        <v>318</v>
      </c>
      <c r="B149" s="44" t="s">
        <v>173</v>
      </c>
      <c r="C149" s="264" t="s">
        <v>782</v>
      </c>
      <c r="D149" s="189">
        <v>0</v>
      </c>
      <c r="E149" s="189">
        <v>0</v>
      </c>
      <c r="F149" s="189">
        <v>0</v>
      </c>
      <c r="G149" s="189">
        <v>0</v>
      </c>
      <c r="H149" s="114"/>
      <c r="I149" s="38"/>
    </row>
    <row r="150" spans="1:9" s="42" customFormat="1" ht="31.5" x14ac:dyDescent="0.25">
      <c r="A150" s="263" t="s">
        <v>319</v>
      </c>
      <c r="B150" s="45" t="s">
        <v>175</v>
      </c>
      <c r="C150" s="264" t="s">
        <v>782</v>
      </c>
      <c r="D150" s="189">
        <v>0</v>
      </c>
      <c r="E150" s="189">
        <v>0</v>
      </c>
      <c r="F150" s="189">
        <v>0</v>
      </c>
      <c r="G150" s="189">
        <v>0</v>
      </c>
      <c r="H150" s="114"/>
      <c r="I150" s="38"/>
    </row>
    <row r="151" spans="1:9" s="42" customFormat="1" x14ac:dyDescent="0.25">
      <c r="A151" s="263" t="s">
        <v>320</v>
      </c>
      <c r="B151" s="46" t="s">
        <v>90</v>
      </c>
      <c r="C151" s="264" t="s">
        <v>782</v>
      </c>
      <c r="D151" s="189">
        <v>0</v>
      </c>
      <c r="E151" s="189">
        <v>0</v>
      </c>
      <c r="F151" s="189">
        <v>0</v>
      </c>
      <c r="G151" s="189">
        <v>0</v>
      </c>
      <c r="H151" s="114"/>
      <c r="I151" s="38"/>
    </row>
    <row r="152" spans="1:9" s="42" customFormat="1" x14ac:dyDescent="0.25">
      <c r="A152" s="263" t="s">
        <v>321</v>
      </c>
      <c r="B152" s="46" t="s">
        <v>91</v>
      </c>
      <c r="C152" s="264" t="s">
        <v>782</v>
      </c>
      <c r="D152" s="189">
        <v>0</v>
      </c>
      <c r="E152" s="189">
        <v>0</v>
      </c>
      <c r="F152" s="189">
        <v>0</v>
      </c>
      <c r="G152" s="189">
        <v>0</v>
      </c>
      <c r="H152" s="114"/>
      <c r="I152" s="38"/>
    </row>
    <row r="153" spans="1:9" s="42" customFormat="1" x14ac:dyDescent="0.25">
      <c r="A153" s="263" t="s">
        <v>322</v>
      </c>
      <c r="B153" s="44" t="s">
        <v>179</v>
      </c>
      <c r="C153" s="264" t="s">
        <v>782</v>
      </c>
      <c r="D153" s="189">
        <v>0</v>
      </c>
      <c r="E153" s="189">
        <v>0</v>
      </c>
      <c r="F153" s="189">
        <v>0</v>
      </c>
      <c r="G153" s="189">
        <v>0</v>
      </c>
      <c r="H153" s="114"/>
      <c r="I153" s="38"/>
    </row>
    <row r="154" spans="1:9" s="42" customFormat="1" x14ac:dyDescent="0.25">
      <c r="A154" s="263" t="s">
        <v>323</v>
      </c>
      <c r="B154" s="54" t="s">
        <v>324</v>
      </c>
      <c r="C154" s="264" t="s">
        <v>782</v>
      </c>
      <c r="D154" s="189">
        <v>0</v>
      </c>
      <c r="E154" s="189">
        <v>0</v>
      </c>
      <c r="F154" s="189">
        <v>0</v>
      </c>
      <c r="G154" s="189">
        <v>0</v>
      </c>
      <c r="H154" s="114"/>
      <c r="I154" s="38"/>
    </row>
    <row r="155" spans="1:9" s="42" customFormat="1" x14ac:dyDescent="0.25">
      <c r="A155" s="263" t="s">
        <v>39</v>
      </c>
      <c r="B155" s="48" t="s">
        <v>325</v>
      </c>
      <c r="C155" s="264" t="s">
        <v>782</v>
      </c>
      <c r="D155" s="189">
        <v>0</v>
      </c>
      <c r="E155" s="189">
        <v>0</v>
      </c>
      <c r="F155" s="189">
        <v>0</v>
      </c>
      <c r="G155" s="189">
        <v>0</v>
      </c>
      <c r="H155" s="114"/>
      <c r="I155" s="38"/>
    </row>
    <row r="156" spans="1:9" s="42" customFormat="1" x14ac:dyDescent="0.25">
      <c r="A156" s="263" t="s">
        <v>40</v>
      </c>
      <c r="B156" s="48" t="s">
        <v>326</v>
      </c>
      <c r="C156" s="264" t="s">
        <v>782</v>
      </c>
      <c r="D156" s="189">
        <v>0</v>
      </c>
      <c r="E156" s="189">
        <v>0</v>
      </c>
      <c r="F156" s="189">
        <v>0</v>
      </c>
      <c r="G156" s="189">
        <v>0</v>
      </c>
      <c r="H156" s="114"/>
      <c r="I156" s="38"/>
    </row>
    <row r="157" spans="1:9" s="42" customFormat="1" x14ac:dyDescent="0.25">
      <c r="A157" s="263" t="s">
        <v>41</v>
      </c>
      <c r="B157" s="48" t="s">
        <v>327</v>
      </c>
      <c r="C157" s="264" t="s">
        <v>782</v>
      </c>
      <c r="D157" s="189">
        <v>0</v>
      </c>
      <c r="E157" s="189">
        <v>0</v>
      </c>
      <c r="F157" s="189">
        <v>0</v>
      </c>
      <c r="G157" s="189">
        <v>0</v>
      </c>
      <c r="H157" s="114"/>
      <c r="I157" s="38"/>
    </row>
    <row r="158" spans="1:9" s="42" customFormat="1" ht="16.5" thickBot="1" x14ac:dyDescent="0.3">
      <c r="A158" s="269" t="s">
        <v>42</v>
      </c>
      <c r="B158" s="48" t="s">
        <v>328</v>
      </c>
      <c r="C158" s="270" t="s">
        <v>782</v>
      </c>
      <c r="D158" s="189">
        <v>0</v>
      </c>
      <c r="E158" s="189">
        <v>0</v>
      </c>
      <c r="F158" s="189">
        <v>0</v>
      </c>
      <c r="G158" s="189">
        <v>0</v>
      </c>
      <c r="H158" s="116"/>
      <c r="I158" s="38"/>
    </row>
    <row r="159" spans="1:9" s="42" customFormat="1" ht="16.5" thickBot="1" x14ac:dyDescent="0.3">
      <c r="A159" s="261" t="s">
        <v>329</v>
      </c>
      <c r="B159" s="43" t="s">
        <v>232</v>
      </c>
      <c r="C159" s="262" t="s">
        <v>330</v>
      </c>
      <c r="D159" s="189">
        <v>0</v>
      </c>
      <c r="E159" s="189">
        <v>0</v>
      </c>
      <c r="F159" s="189">
        <v>0</v>
      </c>
      <c r="G159" s="189">
        <v>0</v>
      </c>
      <c r="H159" s="113"/>
      <c r="I159" s="38"/>
    </row>
    <row r="160" spans="1:9" s="42" customFormat="1" ht="63" x14ac:dyDescent="0.25">
      <c r="A160" s="263" t="s">
        <v>43</v>
      </c>
      <c r="B160" s="48" t="s">
        <v>331</v>
      </c>
      <c r="C160" s="264" t="s">
        <v>782</v>
      </c>
      <c r="D160" s="205">
        <v>0.54</v>
      </c>
      <c r="E160" s="205">
        <f>E109+E69</f>
        <v>-4.8669999999999849</v>
      </c>
      <c r="F160" s="295">
        <f>E160-D160</f>
        <v>-5.4069999999999849</v>
      </c>
      <c r="G160" s="296">
        <f>F160/D160*100</f>
        <v>-1001.2962962962935</v>
      </c>
      <c r="H160" s="273" t="s">
        <v>882</v>
      </c>
      <c r="I160" s="38"/>
    </row>
    <row r="161" spans="1:9" s="42" customFormat="1" x14ac:dyDescent="0.25">
      <c r="A161" s="263" t="s">
        <v>44</v>
      </c>
      <c r="B161" s="48" t="s">
        <v>332</v>
      </c>
      <c r="C161" s="264" t="s">
        <v>782</v>
      </c>
      <c r="D161" s="189">
        <v>0</v>
      </c>
      <c r="E161" s="189">
        <v>0</v>
      </c>
      <c r="F161" s="189">
        <v>0</v>
      </c>
      <c r="G161" s="189">
        <v>0</v>
      </c>
      <c r="H161" s="114"/>
      <c r="I161" s="38"/>
    </row>
    <row r="162" spans="1:9" s="42" customFormat="1" x14ac:dyDescent="0.25">
      <c r="A162" s="263" t="s">
        <v>333</v>
      </c>
      <c r="B162" s="47" t="s">
        <v>334</v>
      </c>
      <c r="C162" s="264" t="s">
        <v>782</v>
      </c>
      <c r="D162" s="189">
        <v>0</v>
      </c>
      <c r="E162" s="189">
        <v>0</v>
      </c>
      <c r="F162" s="189">
        <v>0</v>
      </c>
      <c r="G162" s="189">
        <v>0</v>
      </c>
      <c r="H162" s="114"/>
      <c r="I162" s="38"/>
    </row>
    <row r="163" spans="1:9" s="42" customFormat="1" x14ac:dyDescent="0.25">
      <c r="A163" s="263" t="s">
        <v>45</v>
      </c>
      <c r="B163" s="48" t="s">
        <v>335</v>
      </c>
      <c r="C163" s="264" t="s">
        <v>782</v>
      </c>
      <c r="D163" s="189">
        <v>0</v>
      </c>
      <c r="E163" s="189">
        <v>0</v>
      </c>
      <c r="F163" s="189">
        <v>0</v>
      </c>
      <c r="G163" s="189">
        <v>0</v>
      </c>
      <c r="H163" s="114"/>
      <c r="I163" s="38"/>
    </row>
    <row r="164" spans="1:9" s="42" customFormat="1" x14ac:dyDescent="0.25">
      <c r="A164" s="267" t="s">
        <v>336</v>
      </c>
      <c r="B164" s="47" t="s">
        <v>337</v>
      </c>
      <c r="C164" s="264" t="s">
        <v>782</v>
      </c>
      <c r="D164" s="189">
        <v>0</v>
      </c>
      <c r="E164" s="189">
        <v>0</v>
      </c>
      <c r="F164" s="189">
        <v>0</v>
      </c>
      <c r="G164" s="189">
        <v>0</v>
      </c>
      <c r="H164" s="115"/>
      <c r="I164" s="38"/>
    </row>
    <row r="165" spans="1:9" s="42" customFormat="1" ht="32.25" thickBot="1" x14ac:dyDescent="0.3">
      <c r="A165" s="269" t="s">
        <v>46</v>
      </c>
      <c r="B165" s="55" t="s">
        <v>338</v>
      </c>
      <c r="C165" s="270" t="s">
        <v>330</v>
      </c>
      <c r="D165" s="189">
        <v>0</v>
      </c>
      <c r="E165" s="189">
        <v>0</v>
      </c>
      <c r="F165" s="189">
        <v>0</v>
      </c>
      <c r="G165" s="189">
        <v>0</v>
      </c>
      <c r="H165" s="116"/>
      <c r="I165" s="38"/>
    </row>
    <row r="166" spans="1:9" s="42" customFormat="1" ht="16.5" thickBot="1" x14ac:dyDescent="0.3">
      <c r="A166" s="450" t="s">
        <v>339</v>
      </c>
      <c r="B166" s="451"/>
      <c r="C166" s="451"/>
      <c r="D166" s="451"/>
      <c r="E166" s="451"/>
      <c r="F166" s="451"/>
      <c r="G166" s="451"/>
      <c r="H166" s="452"/>
      <c r="I166" s="38"/>
    </row>
    <row r="167" spans="1:9" s="42" customFormat="1" x14ac:dyDescent="0.25">
      <c r="A167" s="271" t="s">
        <v>340</v>
      </c>
      <c r="B167" s="56" t="s">
        <v>341</v>
      </c>
      <c r="C167" s="272" t="s">
        <v>782</v>
      </c>
      <c r="D167" s="322">
        <f>D173+D175+D184</f>
        <v>71.8</v>
      </c>
      <c r="E167" s="301">
        <v>134.51999999999998</v>
      </c>
      <c r="F167" s="295">
        <f>E167-D167</f>
        <v>62.719999999999985</v>
      </c>
      <c r="G167" s="296">
        <f>F167/D167*100</f>
        <v>87.35376044568244</v>
      </c>
      <c r="H167" s="117"/>
      <c r="I167" s="38"/>
    </row>
    <row r="168" spans="1:9" s="42" customFormat="1" x14ac:dyDescent="0.25">
      <c r="A168" s="263" t="s">
        <v>47</v>
      </c>
      <c r="B168" s="44" t="s">
        <v>161</v>
      </c>
      <c r="C168" s="264" t="s">
        <v>782</v>
      </c>
      <c r="D168" s="186">
        <v>0</v>
      </c>
      <c r="E168" s="304" t="s">
        <v>907</v>
      </c>
      <c r="F168" s="304" t="s">
        <v>907</v>
      </c>
      <c r="G168" s="304" t="s">
        <v>907</v>
      </c>
      <c r="H168" s="114"/>
      <c r="I168" s="38"/>
    </row>
    <row r="169" spans="1:9" s="42" customFormat="1" ht="31.5" x14ac:dyDescent="0.25">
      <c r="A169" s="263" t="s">
        <v>342</v>
      </c>
      <c r="B169" s="47" t="s">
        <v>162</v>
      </c>
      <c r="C169" s="264" t="s">
        <v>782</v>
      </c>
      <c r="D169" s="186">
        <v>0</v>
      </c>
      <c r="E169" s="304" t="s">
        <v>907</v>
      </c>
      <c r="F169" s="304" t="s">
        <v>907</v>
      </c>
      <c r="G169" s="304" t="s">
        <v>907</v>
      </c>
      <c r="H169" s="114"/>
      <c r="I169" s="38"/>
    </row>
    <row r="170" spans="1:9" s="42" customFormat="1" ht="31.5" x14ac:dyDescent="0.25">
      <c r="A170" s="263" t="s">
        <v>343</v>
      </c>
      <c r="B170" s="47" t="s">
        <v>163</v>
      </c>
      <c r="C170" s="264" t="s">
        <v>782</v>
      </c>
      <c r="D170" s="186">
        <v>0</v>
      </c>
      <c r="E170" s="304" t="s">
        <v>907</v>
      </c>
      <c r="F170" s="304" t="s">
        <v>907</v>
      </c>
      <c r="G170" s="304" t="s">
        <v>907</v>
      </c>
      <c r="H170" s="114"/>
      <c r="I170" s="38"/>
    </row>
    <row r="171" spans="1:9" s="42" customFormat="1" ht="31.5" x14ac:dyDescent="0.25">
      <c r="A171" s="263" t="s">
        <v>344</v>
      </c>
      <c r="B171" s="47" t="s">
        <v>164</v>
      </c>
      <c r="C171" s="264" t="s">
        <v>782</v>
      </c>
      <c r="D171" s="186">
        <v>0</v>
      </c>
      <c r="E171" s="304" t="s">
        <v>907</v>
      </c>
      <c r="F171" s="304" t="s">
        <v>907</v>
      </c>
      <c r="G171" s="304" t="s">
        <v>907</v>
      </c>
      <c r="H171" s="114"/>
      <c r="I171" s="38"/>
    </row>
    <row r="172" spans="1:9" s="42" customFormat="1" ht="16.5" thickBot="1" x14ac:dyDescent="0.3">
      <c r="A172" s="263" t="s">
        <v>48</v>
      </c>
      <c r="B172" s="44" t="s">
        <v>165</v>
      </c>
      <c r="C172" s="264" t="s">
        <v>782</v>
      </c>
      <c r="D172" s="186">
        <v>0</v>
      </c>
      <c r="E172" s="304" t="s">
        <v>907</v>
      </c>
      <c r="F172" s="304" t="s">
        <v>907</v>
      </c>
      <c r="G172" s="304" t="s">
        <v>907</v>
      </c>
      <c r="H172" s="114"/>
      <c r="I172" s="38"/>
    </row>
    <row r="173" spans="1:9" s="42" customFormat="1" x14ac:dyDescent="0.25">
      <c r="A173" s="263" t="s">
        <v>49</v>
      </c>
      <c r="B173" s="44" t="s">
        <v>166</v>
      </c>
      <c r="C173" s="264" t="s">
        <v>782</v>
      </c>
      <c r="D173" s="191">
        <v>54.06</v>
      </c>
      <c r="E173" s="326">
        <v>73.209999999999994</v>
      </c>
      <c r="F173" s="295">
        <f>E173-D173</f>
        <v>19.149999999999991</v>
      </c>
      <c r="G173" s="296">
        <f>F173/D173*100</f>
        <v>35.423603403625584</v>
      </c>
      <c r="H173" s="114"/>
      <c r="I173" s="38"/>
    </row>
    <row r="174" spans="1:9" s="42" customFormat="1" ht="16.5" thickBot="1" x14ac:dyDescent="0.3">
      <c r="A174" s="263" t="s">
        <v>50</v>
      </c>
      <c r="B174" s="44" t="s">
        <v>167</v>
      </c>
      <c r="C174" s="264" t="s">
        <v>782</v>
      </c>
      <c r="D174" s="189">
        <v>0</v>
      </c>
      <c r="E174" s="326" t="s">
        <v>907</v>
      </c>
      <c r="F174" s="259"/>
      <c r="G174" s="259"/>
      <c r="H174" s="114"/>
      <c r="I174" s="38"/>
    </row>
    <row r="175" spans="1:9" s="42" customFormat="1" x14ac:dyDescent="0.25">
      <c r="A175" s="263" t="s">
        <v>345</v>
      </c>
      <c r="B175" s="44" t="s">
        <v>169</v>
      </c>
      <c r="C175" s="264" t="s">
        <v>782</v>
      </c>
      <c r="D175" s="191">
        <v>17.739999999999998</v>
      </c>
      <c r="E175" s="326">
        <v>61.31</v>
      </c>
      <c r="F175" s="295">
        <f>E175-D175</f>
        <v>43.570000000000007</v>
      </c>
      <c r="G175" s="296">
        <f>F175/D175*100</f>
        <v>245.60315670800458</v>
      </c>
      <c r="H175" s="114"/>
      <c r="I175" s="38"/>
    </row>
    <row r="176" spans="1:9" s="42" customFormat="1" x14ac:dyDescent="0.25">
      <c r="A176" s="263" t="s">
        <v>346</v>
      </c>
      <c r="B176" s="44" t="s">
        <v>171</v>
      </c>
      <c r="C176" s="264" t="s">
        <v>782</v>
      </c>
      <c r="D176" s="188">
        <v>0</v>
      </c>
      <c r="E176" s="304" t="s">
        <v>907</v>
      </c>
      <c r="F176" s="304" t="s">
        <v>907</v>
      </c>
      <c r="G176" s="304" t="s">
        <v>907</v>
      </c>
      <c r="H176" s="114"/>
      <c r="I176" s="38"/>
    </row>
    <row r="177" spans="1:9" s="42" customFormat="1" x14ac:dyDescent="0.25">
      <c r="A177" s="263" t="s">
        <v>347</v>
      </c>
      <c r="B177" s="44" t="s">
        <v>173</v>
      </c>
      <c r="C177" s="264" t="s">
        <v>782</v>
      </c>
      <c r="D177" s="188">
        <v>0</v>
      </c>
      <c r="E177" s="304" t="s">
        <v>907</v>
      </c>
      <c r="F177" s="304" t="s">
        <v>907</v>
      </c>
      <c r="G177" s="304" t="s">
        <v>907</v>
      </c>
      <c r="H177" s="114"/>
      <c r="I177" s="38"/>
    </row>
    <row r="178" spans="1:9" s="42" customFormat="1" ht="31.5" x14ac:dyDescent="0.25">
      <c r="A178" s="263" t="s">
        <v>348</v>
      </c>
      <c r="B178" s="45" t="s">
        <v>175</v>
      </c>
      <c r="C178" s="264" t="s">
        <v>782</v>
      </c>
      <c r="D178" s="188">
        <v>0</v>
      </c>
      <c r="E178" s="304" t="s">
        <v>907</v>
      </c>
      <c r="F178" s="304" t="s">
        <v>907</v>
      </c>
      <c r="G178" s="304" t="s">
        <v>907</v>
      </c>
      <c r="H178" s="114"/>
      <c r="I178" s="38"/>
    </row>
    <row r="179" spans="1:9" s="42" customFormat="1" x14ac:dyDescent="0.25">
      <c r="A179" s="263" t="s">
        <v>349</v>
      </c>
      <c r="B179" s="46" t="s">
        <v>90</v>
      </c>
      <c r="C179" s="264" t="s">
        <v>782</v>
      </c>
      <c r="D179" s="188">
        <v>0</v>
      </c>
      <c r="E179" s="304" t="s">
        <v>907</v>
      </c>
      <c r="F179" s="304" t="s">
        <v>907</v>
      </c>
      <c r="G179" s="304" t="s">
        <v>907</v>
      </c>
      <c r="H179" s="114"/>
      <c r="I179" s="38"/>
    </row>
    <row r="180" spans="1:9" s="42" customFormat="1" x14ac:dyDescent="0.25">
      <c r="A180" s="263" t="s">
        <v>350</v>
      </c>
      <c r="B180" s="46" t="s">
        <v>91</v>
      </c>
      <c r="C180" s="264" t="s">
        <v>782</v>
      </c>
      <c r="D180" s="188">
        <v>0</v>
      </c>
      <c r="E180" s="304" t="s">
        <v>907</v>
      </c>
      <c r="F180" s="304" t="s">
        <v>907</v>
      </c>
      <c r="G180" s="304" t="s">
        <v>907</v>
      </c>
      <c r="H180" s="114"/>
      <c r="I180" s="38"/>
    </row>
    <row r="181" spans="1:9" s="42" customFormat="1" ht="31.5" x14ac:dyDescent="0.25">
      <c r="A181" s="263" t="s">
        <v>351</v>
      </c>
      <c r="B181" s="48" t="s">
        <v>352</v>
      </c>
      <c r="C181" s="264" t="s">
        <v>782</v>
      </c>
      <c r="D181" s="188">
        <v>0</v>
      </c>
      <c r="E181" s="304" t="s">
        <v>907</v>
      </c>
      <c r="F181" s="304" t="s">
        <v>907</v>
      </c>
      <c r="G181" s="304" t="s">
        <v>907</v>
      </c>
      <c r="H181" s="114"/>
      <c r="I181" s="38"/>
    </row>
    <row r="182" spans="1:9" s="42" customFormat="1" x14ac:dyDescent="0.25">
      <c r="A182" s="263" t="s">
        <v>353</v>
      </c>
      <c r="B182" s="47" t="s">
        <v>354</v>
      </c>
      <c r="C182" s="264" t="s">
        <v>782</v>
      </c>
      <c r="D182" s="188">
        <v>0</v>
      </c>
      <c r="E182" s="304" t="s">
        <v>907</v>
      </c>
      <c r="F182" s="304" t="s">
        <v>907</v>
      </c>
      <c r="G182" s="304" t="s">
        <v>907</v>
      </c>
      <c r="H182" s="114"/>
      <c r="I182" s="38"/>
    </row>
    <row r="183" spans="1:9" s="42" customFormat="1" x14ac:dyDescent="0.25">
      <c r="A183" s="263" t="s">
        <v>355</v>
      </c>
      <c r="B183" s="47" t="s">
        <v>356</v>
      </c>
      <c r="C183" s="264" t="s">
        <v>782</v>
      </c>
      <c r="D183" s="188">
        <v>0</v>
      </c>
      <c r="E183" s="304" t="s">
        <v>907</v>
      </c>
      <c r="F183" s="304" t="s">
        <v>907</v>
      </c>
      <c r="G183" s="304" t="s">
        <v>907</v>
      </c>
      <c r="H183" s="114"/>
      <c r="I183" s="38"/>
    </row>
    <row r="184" spans="1:9" s="42" customFormat="1" ht="16.5" thickBot="1" x14ac:dyDescent="0.3">
      <c r="A184" s="274" t="s">
        <v>357</v>
      </c>
      <c r="B184" s="209" t="s">
        <v>179</v>
      </c>
      <c r="C184" s="275" t="s">
        <v>782</v>
      </c>
      <c r="D184" s="188">
        <v>0</v>
      </c>
      <c r="E184" s="188">
        <v>0</v>
      </c>
      <c r="F184" s="188">
        <v>0</v>
      </c>
      <c r="G184" s="188">
        <v>0</v>
      </c>
      <c r="H184" s="208"/>
      <c r="I184" s="38"/>
    </row>
    <row r="185" spans="1:9" s="42" customFormat="1" ht="16.5" thickBot="1" x14ac:dyDescent="0.3">
      <c r="A185" s="263" t="s">
        <v>358</v>
      </c>
      <c r="B185" s="54" t="s">
        <v>359</v>
      </c>
      <c r="C185" s="264" t="s">
        <v>782</v>
      </c>
      <c r="D185" s="182">
        <f>D186+D190+D194+D195+D196+D197+D198+D199+D200+D202</f>
        <v>62.709999999999994</v>
      </c>
      <c r="E185" s="128">
        <v>110.69999999999999</v>
      </c>
      <c r="F185" s="295">
        <f>E185-D185</f>
        <v>47.989999999999995</v>
      </c>
      <c r="G185" s="296">
        <f>F185/D185*100</f>
        <v>76.526869717748369</v>
      </c>
      <c r="H185" s="114"/>
      <c r="I185" s="38"/>
    </row>
    <row r="186" spans="1:9" s="42" customFormat="1" x14ac:dyDescent="0.25">
      <c r="A186" s="263" t="s">
        <v>360</v>
      </c>
      <c r="B186" s="48" t="s">
        <v>361</v>
      </c>
      <c r="C186" s="264" t="s">
        <v>782</v>
      </c>
      <c r="D186" s="191">
        <v>0.75</v>
      </c>
      <c r="E186" s="326">
        <v>0.71</v>
      </c>
      <c r="F186" s="295">
        <f>E186-D186</f>
        <v>-4.0000000000000036E-2</v>
      </c>
      <c r="G186" s="296">
        <f>F186/D186*100</f>
        <v>-5.3333333333333375</v>
      </c>
      <c r="H186" s="114"/>
      <c r="I186" s="38"/>
    </row>
    <row r="187" spans="1:9" s="42" customFormat="1" x14ac:dyDescent="0.25">
      <c r="A187" s="263" t="s">
        <v>362</v>
      </c>
      <c r="B187" s="48" t="s">
        <v>363</v>
      </c>
      <c r="C187" s="264" t="s">
        <v>782</v>
      </c>
      <c r="D187" s="189">
        <v>0</v>
      </c>
      <c r="E187" s="303" t="s">
        <v>907</v>
      </c>
      <c r="F187" s="303" t="s">
        <v>907</v>
      </c>
      <c r="G187" s="303" t="s">
        <v>907</v>
      </c>
      <c r="H187" s="114"/>
      <c r="I187" s="38"/>
    </row>
    <row r="188" spans="1:9" s="42" customFormat="1" x14ac:dyDescent="0.25">
      <c r="A188" s="263" t="s">
        <v>364</v>
      </c>
      <c r="B188" s="47" t="s">
        <v>365</v>
      </c>
      <c r="C188" s="264" t="s">
        <v>782</v>
      </c>
      <c r="D188" s="189">
        <v>0</v>
      </c>
      <c r="E188" s="303" t="s">
        <v>907</v>
      </c>
      <c r="F188" s="303" t="s">
        <v>907</v>
      </c>
      <c r="G188" s="303" t="s">
        <v>907</v>
      </c>
      <c r="H188" s="114"/>
      <c r="I188" s="38"/>
    </row>
    <row r="189" spans="1:9" s="42" customFormat="1" ht="16.5" thickBot="1" x14ac:dyDescent="0.3">
      <c r="A189" s="263" t="s">
        <v>366</v>
      </c>
      <c r="B189" s="47" t="s">
        <v>367</v>
      </c>
      <c r="C189" s="264" t="s">
        <v>782</v>
      </c>
      <c r="D189" s="189">
        <v>0</v>
      </c>
      <c r="E189" s="303" t="s">
        <v>907</v>
      </c>
      <c r="F189" s="303" t="s">
        <v>907</v>
      </c>
      <c r="G189" s="303" t="s">
        <v>907</v>
      </c>
      <c r="H189" s="114"/>
      <c r="I189" s="38"/>
    </row>
    <row r="190" spans="1:9" s="42" customFormat="1" x14ac:dyDescent="0.25">
      <c r="A190" s="263" t="s">
        <v>368</v>
      </c>
      <c r="B190" s="47" t="s">
        <v>369</v>
      </c>
      <c r="C190" s="264" t="s">
        <v>782</v>
      </c>
      <c r="D190" s="192">
        <v>39.799999999999997</v>
      </c>
      <c r="E190" s="326">
        <v>38.909999999999997</v>
      </c>
      <c r="F190" s="295">
        <f>E190-D190</f>
        <v>-0.89000000000000057</v>
      </c>
      <c r="G190" s="296">
        <f>F190/D190*100</f>
        <v>-2.2361809045226146</v>
      </c>
      <c r="H190" s="114"/>
      <c r="I190" s="38"/>
    </row>
    <row r="191" spans="1:9" s="42" customFormat="1" ht="31.5" x14ac:dyDescent="0.25">
      <c r="A191" s="263" t="s">
        <v>370</v>
      </c>
      <c r="B191" s="48" t="s">
        <v>371</v>
      </c>
      <c r="C191" s="264" t="s">
        <v>782</v>
      </c>
      <c r="D191" s="189">
        <v>0</v>
      </c>
      <c r="E191" s="303" t="s">
        <v>907</v>
      </c>
      <c r="F191" s="303" t="s">
        <v>907</v>
      </c>
      <c r="G191" s="303" t="s">
        <v>907</v>
      </c>
      <c r="H191" s="114"/>
      <c r="I191" s="38"/>
    </row>
    <row r="192" spans="1:9" s="42" customFormat="1" ht="31.5" x14ac:dyDescent="0.25">
      <c r="A192" s="263" t="s">
        <v>372</v>
      </c>
      <c r="B192" s="48" t="s">
        <v>373</v>
      </c>
      <c r="C192" s="264" t="s">
        <v>782</v>
      </c>
      <c r="D192" s="189">
        <v>0</v>
      </c>
      <c r="E192" s="303" t="s">
        <v>907</v>
      </c>
      <c r="F192" s="303" t="s">
        <v>907</v>
      </c>
      <c r="G192" s="303" t="s">
        <v>907</v>
      </c>
      <c r="H192" s="114"/>
      <c r="I192" s="38"/>
    </row>
    <row r="193" spans="1:9" s="42" customFormat="1" ht="16.5" thickBot="1" x14ac:dyDescent="0.3">
      <c r="A193" s="263" t="s">
        <v>374</v>
      </c>
      <c r="B193" s="48" t="s">
        <v>375</v>
      </c>
      <c r="C193" s="264" t="s">
        <v>782</v>
      </c>
      <c r="D193" s="189">
        <v>0</v>
      </c>
      <c r="E193" s="303" t="s">
        <v>907</v>
      </c>
      <c r="F193" s="303" t="s">
        <v>907</v>
      </c>
      <c r="G193" s="303" t="s">
        <v>907</v>
      </c>
      <c r="H193" s="114"/>
      <c r="I193" s="38"/>
    </row>
    <row r="194" spans="1:9" s="42" customFormat="1" ht="16.5" thickBot="1" x14ac:dyDescent="0.3">
      <c r="A194" s="263" t="s">
        <v>376</v>
      </c>
      <c r="B194" s="48" t="s">
        <v>377</v>
      </c>
      <c r="C194" s="264" t="s">
        <v>782</v>
      </c>
      <c r="D194" s="191">
        <v>15.19</v>
      </c>
      <c r="E194" s="302">
        <v>19.190000000000001</v>
      </c>
      <c r="F194" s="295">
        <f>E194-D194</f>
        <v>4.0000000000000018</v>
      </c>
      <c r="G194" s="296">
        <f>F194/D194*100</f>
        <v>26.333113890717591</v>
      </c>
      <c r="H194" s="114"/>
      <c r="I194" s="38"/>
    </row>
    <row r="195" spans="1:9" s="42" customFormat="1" ht="16.5" thickBot="1" x14ac:dyDescent="0.3">
      <c r="A195" s="263" t="s">
        <v>378</v>
      </c>
      <c r="B195" s="48" t="s">
        <v>379</v>
      </c>
      <c r="C195" s="264" t="s">
        <v>782</v>
      </c>
      <c r="D195" s="191">
        <v>4.62</v>
      </c>
      <c r="E195" s="302">
        <v>5.83</v>
      </c>
      <c r="F195" s="295">
        <f>E195-D195</f>
        <v>1.21</v>
      </c>
      <c r="G195" s="296">
        <f>F195/D195*100</f>
        <v>26.190476190476193</v>
      </c>
      <c r="H195" s="114"/>
      <c r="I195" s="38"/>
    </row>
    <row r="196" spans="1:9" s="42" customFormat="1" x14ac:dyDescent="0.25">
      <c r="A196" s="263" t="s">
        <v>380</v>
      </c>
      <c r="B196" s="48" t="s">
        <v>381</v>
      </c>
      <c r="C196" s="264" t="s">
        <v>782</v>
      </c>
      <c r="D196" s="191">
        <v>0.28999999999999998</v>
      </c>
      <c r="E196" s="302">
        <v>0.1</v>
      </c>
      <c r="F196" s="295">
        <f>E196-D196</f>
        <v>-0.18999999999999997</v>
      </c>
      <c r="G196" s="296">
        <f>F196/D196*100</f>
        <v>-65.517241379310349</v>
      </c>
      <c r="H196" s="114"/>
      <c r="I196" s="38"/>
    </row>
    <row r="197" spans="1:9" s="42" customFormat="1" ht="16.5" thickBot="1" x14ac:dyDescent="0.3">
      <c r="A197" s="263" t="s">
        <v>382</v>
      </c>
      <c r="B197" s="47" t="s">
        <v>383</v>
      </c>
      <c r="C197" s="264" t="s">
        <v>782</v>
      </c>
      <c r="D197" s="191">
        <v>0</v>
      </c>
      <c r="E197" s="304" t="s">
        <v>907</v>
      </c>
      <c r="F197" s="304" t="s">
        <v>907</v>
      </c>
      <c r="G197" s="304" t="s">
        <v>907</v>
      </c>
      <c r="H197" s="114"/>
      <c r="I197" s="38"/>
    </row>
    <row r="198" spans="1:9" s="42" customFormat="1" x14ac:dyDescent="0.25">
      <c r="A198" s="263" t="s">
        <v>384</v>
      </c>
      <c r="B198" s="48" t="s">
        <v>385</v>
      </c>
      <c r="C198" s="264" t="s">
        <v>782</v>
      </c>
      <c r="D198" s="191">
        <v>0.93</v>
      </c>
      <c r="E198" s="302">
        <v>4.3899999999999997</v>
      </c>
      <c r="F198" s="295">
        <f>E198-D198</f>
        <v>3.4599999999999995</v>
      </c>
      <c r="G198" s="296">
        <f>F198/D198*100</f>
        <v>372.04301075268813</v>
      </c>
      <c r="H198" s="114"/>
      <c r="I198" s="38"/>
    </row>
    <row r="199" spans="1:9" s="42" customFormat="1" ht="16.5" thickBot="1" x14ac:dyDescent="0.3">
      <c r="A199" s="263" t="s">
        <v>386</v>
      </c>
      <c r="B199" s="48" t="s">
        <v>387</v>
      </c>
      <c r="C199" s="264" t="s">
        <v>782</v>
      </c>
      <c r="D199" s="191">
        <v>0</v>
      </c>
      <c r="E199" s="304" t="s">
        <v>907</v>
      </c>
      <c r="F199" s="259"/>
      <c r="G199" s="259"/>
      <c r="H199" s="114"/>
      <c r="I199" s="38"/>
    </row>
    <row r="200" spans="1:9" s="42" customFormat="1" x14ac:dyDescent="0.25">
      <c r="A200" s="263" t="s">
        <v>388</v>
      </c>
      <c r="B200" s="48" t="s">
        <v>389</v>
      </c>
      <c r="C200" s="264" t="s">
        <v>782</v>
      </c>
      <c r="D200" s="191">
        <v>1.1299999999999999</v>
      </c>
      <c r="E200" s="304">
        <v>0</v>
      </c>
      <c r="F200" s="295">
        <f>E200-D200</f>
        <v>-1.1299999999999999</v>
      </c>
      <c r="G200" s="296">
        <f>F200/D200*100</f>
        <v>-100</v>
      </c>
      <c r="H200" s="114"/>
      <c r="I200" s="38"/>
    </row>
    <row r="201" spans="1:9" s="42" customFormat="1" ht="31.5" x14ac:dyDescent="0.25">
      <c r="A201" s="263" t="s">
        <v>390</v>
      </c>
      <c r="B201" s="48" t="s">
        <v>391</v>
      </c>
      <c r="C201" s="264" t="s">
        <v>782</v>
      </c>
      <c r="D201" s="189">
        <v>0</v>
      </c>
      <c r="E201" s="303" t="s">
        <v>907</v>
      </c>
      <c r="F201" s="303" t="s">
        <v>907</v>
      </c>
      <c r="G201" s="303" t="s">
        <v>907</v>
      </c>
      <c r="H201" s="114"/>
      <c r="I201" s="38"/>
    </row>
    <row r="202" spans="1:9" s="42" customFormat="1" x14ac:dyDescent="0.25">
      <c r="A202" s="263" t="s">
        <v>392</v>
      </c>
      <c r="B202" s="48" t="s">
        <v>393</v>
      </c>
      <c r="C202" s="264" t="s">
        <v>782</v>
      </c>
      <c r="D202" s="192">
        <v>0</v>
      </c>
      <c r="E202" s="302">
        <v>41.57</v>
      </c>
      <c r="F202" s="303" t="s">
        <v>907</v>
      </c>
      <c r="G202" s="303" t="s">
        <v>907</v>
      </c>
      <c r="H202" s="114"/>
      <c r="I202" s="38"/>
    </row>
    <row r="203" spans="1:9" s="42" customFormat="1" x14ac:dyDescent="0.25">
      <c r="A203" s="263" t="s">
        <v>394</v>
      </c>
      <c r="B203" s="54" t="s">
        <v>395</v>
      </c>
      <c r="C203" s="264" t="s">
        <v>782</v>
      </c>
      <c r="D203" s="319">
        <f>D209</f>
        <v>0</v>
      </c>
      <c r="E203" s="182" t="s">
        <v>907</v>
      </c>
      <c r="F203" s="303" t="s">
        <v>907</v>
      </c>
      <c r="G203" s="303" t="s">
        <v>907</v>
      </c>
      <c r="H203" s="114"/>
      <c r="I203" s="38"/>
    </row>
    <row r="204" spans="1:9" s="42" customFormat="1" x14ac:dyDescent="0.25">
      <c r="A204" s="263" t="s">
        <v>396</v>
      </c>
      <c r="B204" s="48" t="s">
        <v>397</v>
      </c>
      <c r="C204" s="264" t="s">
        <v>782</v>
      </c>
      <c r="D204" s="189">
        <v>0</v>
      </c>
      <c r="E204" s="182" t="s">
        <v>907</v>
      </c>
      <c r="F204" s="303" t="s">
        <v>907</v>
      </c>
      <c r="G204" s="303" t="s">
        <v>907</v>
      </c>
      <c r="H204" s="114"/>
      <c r="I204" s="38"/>
    </row>
    <row r="205" spans="1:9" s="42" customFormat="1" x14ac:dyDescent="0.25">
      <c r="A205" s="263" t="s">
        <v>398</v>
      </c>
      <c r="B205" s="48" t="s">
        <v>399</v>
      </c>
      <c r="C205" s="264" t="s">
        <v>782</v>
      </c>
      <c r="D205" s="189">
        <v>0</v>
      </c>
      <c r="E205" s="182" t="s">
        <v>907</v>
      </c>
      <c r="F205" s="303" t="s">
        <v>907</v>
      </c>
      <c r="G205" s="303" t="s">
        <v>907</v>
      </c>
      <c r="H205" s="114"/>
      <c r="I205" s="38"/>
    </row>
    <row r="206" spans="1:9" s="42" customFormat="1" ht="31.5" x14ac:dyDescent="0.25">
      <c r="A206" s="263" t="s">
        <v>400</v>
      </c>
      <c r="B206" s="47" t="s">
        <v>401</v>
      </c>
      <c r="C206" s="264" t="s">
        <v>782</v>
      </c>
      <c r="D206" s="189">
        <v>0</v>
      </c>
      <c r="E206" s="182" t="s">
        <v>907</v>
      </c>
      <c r="F206" s="303" t="s">
        <v>907</v>
      </c>
      <c r="G206" s="303" t="s">
        <v>907</v>
      </c>
      <c r="H206" s="114"/>
      <c r="I206" s="38"/>
    </row>
    <row r="207" spans="1:9" s="42" customFormat="1" x14ac:dyDescent="0.25">
      <c r="A207" s="263" t="s">
        <v>402</v>
      </c>
      <c r="B207" s="49" t="s">
        <v>135</v>
      </c>
      <c r="C207" s="264" t="s">
        <v>782</v>
      </c>
      <c r="D207" s="189">
        <v>0</v>
      </c>
      <c r="E207" s="182" t="s">
        <v>907</v>
      </c>
      <c r="F207" s="303" t="s">
        <v>907</v>
      </c>
      <c r="G207" s="303" t="s">
        <v>907</v>
      </c>
      <c r="H207" s="114"/>
      <c r="I207" s="38"/>
    </row>
    <row r="208" spans="1:9" s="42" customFormat="1" x14ac:dyDescent="0.25">
      <c r="A208" s="263" t="s">
        <v>403</v>
      </c>
      <c r="B208" s="49" t="s">
        <v>139</v>
      </c>
      <c r="C208" s="264" t="s">
        <v>782</v>
      </c>
      <c r="D208" s="189">
        <v>0</v>
      </c>
      <c r="E208" s="182" t="s">
        <v>907</v>
      </c>
      <c r="F208" s="303" t="s">
        <v>907</v>
      </c>
      <c r="G208" s="303" t="s">
        <v>907</v>
      </c>
      <c r="H208" s="114"/>
      <c r="I208" s="38"/>
    </row>
    <row r="209" spans="1:9" s="42" customFormat="1" ht="16.5" thickBot="1" x14ac:dyDescent="0.3">
      <c r="A209" s="263" t="s">
        <v>404</v>
      </c>
      <c r="B209" s="48" t="s">
        <v>405</v>
      </c>
      <c r="C209" s="264" t="s">
        <v>782</v>
      </c>
      <c r="D209" s="189">
        <v>0</v>
      </c>
      <c r="E209" s="182" t="s">
        <v>907</v>
      </c>
      <c r="F209" s="303" t="s">
        <v>907</v>
      </c>
      <c r="G209" s="303" t="s">
        <v>907</v>
      </c>
      <c r="H209" s="114"/>
      <c r="I209" s="38"/>
    </row>
    <row r="210" spans="1:9" s="42" customFormat="1" x14ac:dyDescent="0.25">
      <c r="A210" s="263" t="s">
        <v>406</v>
      </c>
      <c r="B210" s="54" t="s">
        <v>407</v>
      </c>
      <c r="C210" s="264" t="s">
        <v>782</v>
      </c>
      <c r="D210" s="182">
        <f>D212+D213</f>
        <v>5.9</v>
      </c>
      <c r="E210" s="182">
        <v>2</v>
      </c>
      <c r="F210" s="320">
        <f>E210-D210</f>
        <v>-3.9000000000000004</v>
      </c>
      <c r="G210" s="296">
        <f>F210/D210*100</f>
        <v>-66.101694915254242</v>
      </c>
      <c r="H210" s="208"/>
      <c r="I210" s="38"/>
    </row>
    <row r="211" spans="1:9" s="42" customFormat="1" ht="16.5" thickBot="1" x14ac:dyDescent="0.3">
      <c r="A211" s="263" t="s">
        <v>408</v>
      </c>
      <c r="B211" s="48" t="s">
        <v>409</v>
      </c>
      <c r="C211" s="264" t="s">
        <v>782</v>
      </c>
      <c r="D211" s="189">
        <v>0</v>
      </c>
      <c r="E211" s="285" t="s">
        <v>907</v>
      </c>
      <c r="F211" s="285" t="s">
        <v>907</v>
      </c>
      <c r="G211" s="285" t="s">
        <v>907</v>
      </c>
      <c r="H211" s="208"/>
      <c r="I211" s="38"/>
    </row>
    <row r="212" spans="1:9" s="42" customFormat="1" x14ac:dyDescent="0.25">
      <c r="A212" s="263" t="s">
        <v>410</v>
      </c>
      <c r="B212" s="47" t="s">
        <v>411</v>
      </c>
      <c r="C212" s="264" t="s">
        <v>782</v>
      </c>
      <c r="D212" s="319">
        <v>5.9</v>
      </c>
      <c r="E212" s="302">
        <v>2</v>
      </c>
      <c r="F212" s="295">
        <f>E212-D212</f>
        <v>-3.9000000000000004</v>
      </c>
      <c r="G212" s="296">
        <f>F212/D212*100</f>
        <v>-66.101694915254242</v>
      </c>
      <c r="H212" s="208"/>
      <c r="I212" s="38"/>
    </row>
    <row r="213" spans="1:9" s="42" customFormat="1" x14ac:dyDescent="0.25">
      <c r="A213" s="263" t="s">
        <v>412</v>
      </c>
      <c r="B213" s="47" t="s">
        <v>413</v>
      </c>
      <c r="C213" s="264" t="s">
        <v>782</v>
      </c>
      <c r="D213" s="191">
        <v>0</v>
      </c>
      <c r="E213" s="191" t="s">
        <v>330</v>
      </c>
      <c r="F213" s="191" t="s">
        <v>330</v>
      </c>
      <c r="G213" s="191" t="s">
        <v>330</v>
      </c>
      <c r="H213" s="114"/>
      <c r="I213" s="38"/>
    </row>
    <row r="214" spans="1:9" s="42" customFormat="1" x14ac:dyDescent="0.25">
      <c r="A214" s="263" t="s">
        <v>414</v>
      </c>
      <c r="B214" s="47" t="s">
        <v>415</v>
      </c>
      <c r="C214" s="264" t="s">
        <v>782</v>
      </c>
      <c r="D214" s="189">
        <v>0</v>
      </c>
      <c r="E214" s="189" t="s">
        <v>907</v>
      </c>
      <c r="F214" s="191" t="s">
        <v>330</v>
      </c>
      <c r="G214" s="191" t="s">
        <v>330</v>
      </c>
      <c r="H214" s="114"/>
      <c r="I214" s="38"/>
    </row>
    <row r="215" spans="1:9" s="42" customFormat="1" x14ac:dyDescent="0.25">
      <c r="A215" s="263" t="s">
        <v>416</v>
      </c>
      <c r="B215" s="47" t="s">
        <v>417</v>
      </c>
      <c r="C215" s="264" t="s">
        <v>782</v>
      </c>
      <c r="D215" s="189">
        <v>0</v>
      </c>
      <c r="E215" s="189" t="s">
        <v>907</v>
      </c>
      <c r="F215" s="191" t="s">
        <v>330</v>
      </c>
      <c r="G215" s="191" t="s">
        <v>330</v>
      </c>
      <c r="H215" s="114"/>
      <c r="I215" s="38"/>
    </row>
    <row r="216" spans="1:9" s="42" customFormat="1" x14ac:dyDescent="0.25">
      <c r="A216" s="263" t="s">
        <v>418</v>
      </c>
      <c r="B216" s="47" t="s">
        <v>419</v>
      </c>
      <c r="C216" s="264" t="s">
        <v>782</v>
      </c>
      <c r="D216" s="189">
        <v>0</v>
      </c>
      <c r="E216" s="189" t="s">
        <v>907</v>
      </c>
      <c r="F216" s="191" t="s">
        <v>330</v>
      </c>
      <c r="G216" s="191" t="s">
        <v>330</v>
      </c>
      <c r="H216" s="114"/>
      <c r="I216" s="38"/>
    </row>
    <row r="217" spans="1:9" s="42" customFormat="1" x14ac:dyDescent="0.25">
      <c r="A217" s="263" t="s">
        <v>420</v>
      </c>
      <c r="B217" s="47" t="s">
        <v>421</v>
      </c>
      <c r="C217" s="264" t="s">
        <v>782</v>
      </c>
      <c r="D217" s="189">
        <v>0</v>
      </c>
      <c r="E217" s="189" t="s">
        <v>907</v>
      </c>
      <c r="F217" s="191" t="s">
        <v>330</v>
      </c>
      <c r="G217" s="191" t="s">
        <v>330</v>
      </c>
      <c r="H217" s="114"/>
      <c r="I217" s="38"/>
    </row>
    <row r="218" spans="1:9" s="42" customFormat="1" x14ac:dyDescent="0.25">
      <c r="A218" s="263" t="s">
        <v>422</v>
      </c>
      <c r="B218" s="48" t="s">
        <v>423</v>
      </c>
      <c r="C218" s="264" t="s">
        <v>782</v>
      </c>
      <c r="D218" s="189">
        <v>0</v>
      </c>
      <c r="E218" s="189" t="s">
        <v>907</v>
      </c>
      <c r="F218" s="191" t="s">
        <v>330</v>
      </c>
      <c r="G218" s="191" t="s">
        <v>330</v>
      </c>
      <c r="H218" s="114"/>
      <c r="I218" s="38"/>
    </row>
    <row r="219" spans="1:9" s="42" customFormat="1" x14ac:dyDescent="0.25">
      <c r="A219" s="263" t="s">
        <v>424</v>
      </c>
      <c r="B219" s="48" t="s">
        <v>425</v>
      </c>
      <c r="C219" s="264" t="s">
        <v>782</v>
      </c>
      <c r="D219" s="189">
        <v>0</v>
      </c>
      <c r="E219" s="189" t="s">
        <v>907</v>
      </c>
      <c r="F219" s="191" t="s">
        <v>330</v>
      </c>
      <c r="G219" s="191" t="s">
        <v>330</v>
      </c>
      <c r="H219" s="114"/>
      <c r="I219" s="38"/>
    </row>
    <row r="220" spans="1:9" s="42" customFormat="1" x14ac:dyDescent="0.25">
      <c r="A220" s="263" t="s">
        <v>426</v>
      </c>
      <c r="B220" s="48" t="s">
        <v>232</v>
      </c>
      <c r="C220" s="264" t="s">
        <v>330</v>
      </c>
      <c r="D220" s="189">
        <v>0</v>
      </c>
      <c r="E220" s="189" t="s">
        <v>907</v>
      </c>
      <c r="F220" s="191" t="s">
        <v>330</v>
      </c>
      <c r="G220" s="191" t="s">
        <v>330</v>
      </c>
      <c r="H220" s="114"/>
      <c r="I220" s="38"/>
    </row>
    <row r="221" spans="1:9" s="42" customFormat="1" ht="31.5" x14ac:dyDescent="0.25">
      <c r="A221" s="263" t="s">
        <v>427</v>
      </c>
      <c r="B221" s="48" t="s">
        <v>428</v>
      </c>
      <c r="C221" s="264" t="s">
        <v>782</v>
      </c>
      <c r="D221" s="189">
        <v>0</v>
      </c>
      <c r="E221" s="189" t="s">
        <v>907</v>
      </c>
      <c r="F221" s="191" t="s">
        <v>330</v>
      </c>
      <c r="G221" s="191" t="s">
        <v>330</v>
      </c>
      <c r="H221" s="114"/>
      <c r="I221" s="38"/>
    </row>
    <row r="222" spans="1:9" s="42" customFormat="1" x14ac:dyDescent="0.25">
      <c r="A222" s="263" t="s">
        <v>429</v>
      </c>
      <c r="B222" s="54" t="s">
        <v>430</v>
      </c>
      <c r="C222" s="264" t="s">
        <v>782</v>
      </c>
      <c r="D222" s="189">
        <v>0</v>
      </c>
      <c r="E222" s="189" t="s">
        <v>907</v>
      </c>
      <c r="F222" s="191" t="s">
        <v>330</v>
      </c>
      <c r="G222" s="191" t="s">
        <v>330</v>
      </c>
      <c r="H222" s="114"/>
      <c r="I222" s="38"/>
    </row>
    <row r="223" spans="1:9" s="42" customFormat="1" x14ac:dyDescent="0.25">
      <c r="A223" s="263" t="s">
        <v>431</v>
      </c>
      <c r="B223" s="48" t="s">
        <v>432</v>
      </c>
      <c r="C223" s="264" t="s">
        <v>782</v>
      </c>
      <c r="D223" s="189">
        <v>0</v>
      </c>
      <c r="E223" s="189" t="s">
        <v>907</v>
      </c>
      <c r="F223" s="191" t="s">
        <v>330</v>
      </c>
      <c r="G223" s="191" t="s">
        <v>330</v>
      </c>
      <c r="H223" s="114"/>
      <c r="I223" s="38"/>
    </row>
    <row r="224" spans="1:9" s="42" customFormat="1" x14ac:dyDescent="0.25">
      <c r="A224" s="263" t="s">
        <v>433</v>
      </c>
      <c r="B224" s="48" t="s">
        <v>434</v>
      </c>
      <c r="C224" s="264" t="s">
        <v>782</v>
      </c>
      <c r="D224" s="189">
        <v>0</v>
      </c>
      <c r="E224" s="189" t="s">
        <v>907</v>
      </c>
      <c r="F224" s="191" t="s">
        <v>330</v>
      </c>
      <c r="G224" s="191" t="s">
        <v>330</v>
      </c>
      <c r="H224" s="114"/>
      <c r="I224" s="38"/>
    </row>
    <row r="225" spans="1:9" s="42" customFormat="1" x14ac:dyDescent="0.25">
      <c r="A225" s="263" t="s">
        <v>435</v>
      </c>
      <c r="B225" s="47" t="s">
        <v>436</v>
      </c>
      <c r="C225" s="264" t="s">
        <v>782</v>
      </c>
      <c r="D225" s="189">
        <v>0</v>
      </c>
      <c r="E225" s="189" t="s">
        <v>907</v>
      </c>
      <c r="F225" s="191" t="s">
        <v>330</v>
      </c>
      <c r="G225" s="191" t="s">
        <v>330</v>
      </c>
      <c r="H225" s="114"/>
      <c r="I225" s="38"/>
    </row>
    <row r="226" spans="1:9" s="42" customFormat="1" x14ac:dyDescent="0.25">
      <c r="A226" s="263" t="s">
        <v>437</v>
      </c>
      <c r="B226" s="47" t="s">
        <v>438</v>
      </c>
      <c r="C226" s="264" t="s">
        <v>782</v>
      </c>
      <c r="D226" s="189">
        <v>0</v>
      </c>
      <c r="E226" s="189" t="s">
        <v>907</v>
      </c>
      <c r="F226" s="191" t="s">
        <v>330</v>
      </c>
      <c r="G226" s="191" t="s">
        <v>330</v>
      </c>
      <c r="H226" s="114"/>
      <c r="I226" s="38"/>
    </row>
    <row r="227" spans="1:9" s="42" customFormat="1" x14ac:dyDescent="0.25">
      <c r="A227" s="263" t="s">
        <v>439</v>
      </c>
      <c r="B227" s="47" t="s">
        <v>440</v>
      </c>
      <c r="C227" s="264" t="s">
        <v>782</v>
      </c>
      <c r="D227" s="189">
        <v>0</v>
      </c>
      <c r="E227" s="189" t="s">
        <v>907</v>
      </c>
      <c r="F227" s="191" t="s">
        <v>330</v>
      </c>
      <c r="G227" s="191" t="s">
        <v>330</v>
      </c>
      <c r="H227" s="114"/>
      <c r="I227" s="38"/>
    </row>
    <row r="228" spans="1:9" s="42" customFormat="1" x14ac:dyDescent="0.25">
      <c r="A228" s="263" t="s">
        <v>441</v>
      </c>
      <c r="B228" s="48" t="s">
        <v>442</v>
      </c>
      <c r="C228" s="264" t="s">
        <v>782</v>
      </c>
      <c r="D228" s="189">
        <v>0</v>
      </c>
      <c r="E228" s="189" t="s">
        <v>907</v>
      </c>
      <c r="F228" s="191" t="s">
        <v>330</v>
      </c>
      <c r="G228" s="191" t="s">
        <v>330</v>
      </c>
      <c r="H228" s="114"/>
      <c r="I228" s="38"/>
    </row>
    <row r="229" spans="1:9" s="42" customFormat="1" x14ac:dyDescent="0.25">
      <c r="A229" s="263" t="s">
        <v>443</v>
      </c>
      <c r="B229" s="48" t="s">
        <v>444</v>
      </c>
      <c r="C229" s="264" t="s">
        <v>782</v>
      </c>
      <c r="D229" s="189">
        <v>0</v>
      </c>
      <c r="E229" s="189" t="s">
        <v>907</v>
      </c>
      <c r="F229" s="191" t="s">
        <v>330</v>
      </c>
      <c r="G229" s="191" t="s">
        <v>330</v>
      </c>
      <c r="H229" s="114"/>
      <c r="I229" s="38"/>
    </row>
    <row r="230" spans="1:9" s="42" customFormat="1" x14ac:dyDescent="0.25">
      <c r="A230" s="263" t="s">
        <v>445</v>
      </c>
      <c r="B230" s="47" t="s">
        <v>446</v>
      </c>
      <c r="C230" s="264" t="s">
        <v>782</v>
      </c>
      <c r="D230" s="189">
        <v>0</v>
      </c>
      <c r="E230" s="189" t="s">
        <v>907</v>
      </c>
      <c r="F230" s="191" t="s">
        <v>330</v>
      </c>
      <c r="G230" s="191" t="s">
        <v>330</v>
      </c>
      <c r="H230" s="114"/>
      <c r="I230" s="38"/>
    </row>
    <row r="231" spans="1:9" s="42" customFormat="1" x14ac:dyDescent="0.25">
      <c r="A231" s="263" t="s">
        <v>447</v>
      </c>
      <c r="B231" s="47" t="s">
        <v>448</v>
      </c>
      <c r="C231" s="264" t="s">
        <v>782</v>
      </c>
      <c r="D231" s="189">
        <v>0</v>
      </c>
      <c r="E231" s="189" t="s">
        <v>907</v>
      </c>
      <c r="F231" s="191" t="s">
        <v>330</v>
      </c>
      <c r="G231" s="191" t="s">
        <v>330</v>
      </c>
      <c r="H231" s="114"/>
      <c r="I231" s="38"/>
    </row>
    <row r="232" spans="1:9" s="42" customFormat="1" x14ac:dyDescent="0.25">
      <c r="A232" s="263" t="s">
        <v>449</v>
      </c>
      <c r="B232" s="48" t="s">
        <v>450</v>
      </c>
      <c r="C232" s="264" t="s">
        <v>782</v>
      </c>
      <c r="D232" s="189">
        <v>0</v>
      </c>
      <c r="E232" s="189" t="s">
        <v>907</v>
      </c>
      <c r="F232" s="191" t="s">
        <v>330</v>
      </c>
      <c r="G232" s="191" t="s">
        <v>330</v>
      </c>
      <c r="H232" s="114"/>
      <c r="I232" s="38"/>
    </row>
    <row r="233" spans="1:9" s="42" customFormat="1" x14ac:dyDescent="0.25">
      <c r="A233" s="263" t="s">
        <v>451</v>
      </c>
      <c r="B233" s="48" t="s">
        <v>452</v>
      </c>
      <c r="C233" s="264" t="s">
        <v>782</v>
      </c>
      <c r="D233" s="189">
        <v>0</v>
      </c>
      <c r="E233" s="189" t="s">
        <v>907</v>
      </c>
      <c r="F233" s="191" t="s">
        <v>330</v>
      </c>
      <c r="G233" s="191" t="s">
        <v>330</v>
      </c>
      <c r="H233" s="114"/>
      <c r="I233" s="38"/>
    </row>
    <row r="234" spans="1:9" s="42" customFormat="1" x14ac:dyDescent="0.25">
      <c r="A234" s="263" t="s">
        <v>453</v>
      </c>
      <c r="B234" s="48" t="s">
        <v>454</v>
      </c>
      <c r="C234" s="264" t="s">
        <v>782</v>
      </c>
      <c r="D234" s="189">
        <v>0</v>
      </c>
      <c r="E234" s="189" t="s">
        <v>907</v>
      </c>
      <c r="F234" s="191" t="s">
        <v>330</v>
      </c>
      <c r="G234" s="191" t="s">
        <v>330</v>
      </c>
      <c r="H234" s="114"/>
      <c r="I234" s="38"/>
    </row>
    <row r="235" spans="1:9" s="42" customFormat="1" x14ac:dyDescent="0.25">
      <c r="A235" s="263" t="s">
        <v>455</v>
      </c>
      <c r="B235" s="54" t="s">
        <v>456</v>
      </c>
      <c r="C235" s="264" t="s">
        <v>782</v>
      </c>
      <c r="D235" s="189">
        <v>0</v>
      </c>
      <c r="E235" s="189" t="s">
        <v>907</v>
      </c>
      <c r="F235" s="191" t="s">
        <v>330</v>
      </c>
      <c r="G235" s="191" t="s">
        <v>330</v>
      </c>
      <c r="H235" s="114"/>
      <c r="I235" s="38"/>
    </row>
    <row r="236" spans="1:9" s="42" customFormat="1" x14ac:dyDescent="0.25">
      <c r="A236" s="263" t="s">
        <v>457</v>
      </c>
      <c r="B236" s="48" t="s">
        <v>458</v>
      </c>
      <c r="C236" s="264" t="s">
        <v>782</v>
      </c>
      <c r="D236" s="189">
        <v>0</v>
      </c>
      <c r="E236" s="189" t="s">
        <v>907</v>
      </c>
      <c r="F236" s="191" t="s">
        <v>330</v>
      </c>
      <c r="G236" s="191" t="s">
        <v>330</v>
      </c>
      <c r="H236" s="114"/>
      <c r="I236" s="38"/>
    </row>
    <row r="237" spans="1:9" s="42" customFormat="1" x14ac:dyDescent="0.25">
      <c r="A237" s="263" t="s">
        <v>459</v>
      </c>
      <c r="B237" s="47" t="s">
        <v>436</v>
      </c>
      <c r="C237" s="264" t="s">
        <v>782</v>
      </c>
      <c r="D237" s="189">
        <v>0</v>
      </c>
      <c r="E237" s="189" t="s">
        <v>907</v>
      </c>
      <c r="F237" s="191" t="s">
        <v>330</v>
      </c>
      <c r="G237" s="191" t="s">
        <v>330</v>
      </c>
      <c r="H237" s="114"/>
      <c r="I237" s="38"/>
    </row>
    <row r="238" spans="1:9" s="42" customFormat="1" x14ac:dyDescent="0.25">
      <c r="A238" s="263" t="s">
        <v>460</v>
      </c>
      <c r="B238" s="47" t="s">
        <v>438</v>
      </c>
      <c r="C238" s="264" t="s">
        <v>782</v>
      </c>
      <c r="D238" s="189">
        <v>0</v>
      </c>
      <c r="E238" s="189" t="s">
        <v>907</v>
      </c>
      <c r="F238" s="191" t="s">
        <v>330</v>
      </c>
      <c r="G238" s="191" t="s">
        <v>330</v>
      </c>
      <c r="H238" s="114"/>
      <c r="I238" s="38"/>
    </row>
    <row r="239" spans="1:9" s="42" customFormat="1" x14ac:dyDescent="0.25">
      <c r="A239" s="263" t="s">
        <v>461</v>
      </c>
      <c r="B239" s="47" t="s">
        <v>440</v>
      </c>
      <c r="C239" s="264" t="s">
        <v>782</v>
      </c>
      <c r="D239" s="189">
        <v>0</v>
      </c>
      <c r="E239" s="189" t="s">
        <v>907</v>
      </c>
      <c r="F239" s="191" t="s">
        <v>330</v>
      </c>
      <c r="G239" s="191" t="s">
        <v>330</v>
      </c>
      <c r="H239" s="114"/>
      <c r="I239" s="38"/>
    </row>
    <row r="240" spans="1:9" s="42" customFormat="1" x14ac:dyDescent="0.25">
      <c r="A240" s="263" t="s">
        <v>462</v>
      </c>
      <c r="B240" s="48" t="s">
        <v>327</v>
      </c>
      <c r="C240" s="264" t="s">
        <v>782</v>
      </c>
      <c r="D240" s="189">
        <v>0</v>
      </c>
      <c r="E240" s="189" t="s">
        <v>907</v>
      </c>
      <c r="F240" s="191" t="s">
        <v>330</v>
      </c>
      <c r="G240" s="191" t="s">
        <v>330</v>
      </c>
      <c r="H240" s="114"/>
      <c r="I240" s="38"/>
    </row>
    <row r="241" spans="1:9" s="42" customFormat="1" ht="16.5" thickBot="1" x14ac:dyDescent="0.3">
      <c r="A241" s="263" t="s">
        <v>463</v>
      </c>
      <c r="B241" s="48" t="s">
        <v>464</v>
      </c>
      <c r="C241" s="264" t="s">
        <v>782</v>
      </c>
      <c r="D241" s="189">
        <v>0</v>
      </c>
      <c r="E241" s="189" t="s">
        <v>907</v>
      </c>
      <c r="F241" s="191" t="s">
        <v>330</v>
      </c>
      <c r="G241" s="191" t="s">
        <v>330</v>
      </c>
      <c r="H241" s="114"/>
      <c r="I241" s="38"/>
    </row>
    <row r="242" spans="1:9" s="42" customFormat="1" ht="31.5" x14ac:dyDescent="0.25">
      <c r="A242" s="263" t="s">
        <v>465</v>
      </c>
      <c r="B242" s="54" t="s">
        <v>466</v>
      </c>
      <c r="C242" s="264" t="s">
        <v>782</v>
      </c>
      <c r="D242" s="192">
        <f>D167-D185</f>
        <v>9.0900000000000034</v>
      </c>
      <c r="E242" s="190">
        <v>23.819999999999993</v>
      </c>
      <c r="F242" s="305">
        <f>E242-D242</f>
        <v>14.72999999999999</v>
      </c>
      <c r="G242" s="306">
        <f>F242/D242*100</f>
        <v>162.04620462046188</v>
      </c>
      <c r="H242" s="114"/>
      <c r="I242" s="38"/>
    </row>
    <row r="243" spans="1:9" s="42" customFormat="1" ht="31.5" x14ac:dyDescent="0.25">
      <c r="A243" s="263" t="s">
        <v>467</v>
      </c>
      <c r="B243" s="54" t="s">
        <v>468</v>
      </c>
      <c r="C243" s="264" t="s">
        <v>782</v>
      </c>
      <c r="D243" s="189">
        <v>0</v>
      </c>
      <c r="E243" s="303">
        <v>0</v>
      </c>
      <c r="F243" s="303" t="s">
        <v>910</v>
      </c>
      <c r="G243" s="303" t="s">
        <v>910</v>
      </c>
      <c r="H243" s="114"/>
      <c r="I243" s="38"/>
    </row>
    <row r="244" spans="1:9" s="42" customFormat="1" x14ac:dyDescent="0.25">
      <c r="A244" s="263" t="s">
        <v>469</v>
      </c>
      <c r="B244" s="48" t="s">
        <v>470</v>
      </c>
      <c r="C244" s="264" t="s">
        <v>782</v>
      </c>
      <c r="D244" s="189">
        <v>0</v>
      </c>
      <c r="E244" s="303" t="s">
        <v>910</v>
      </c>
      <c r="F244" s="303" t="s">
        <v>910</v>
      </c>
      <c r="G244" s="303" t="s">
        <v>910</v>
      </c>
      <c r="H244" s="114"/>
      <c r="I244" s="38"/>
    </row>
    <row r="245" spans="1:9" s="42" customFormat="1" x14ac:dyDescent="0.25">
      <c r="A245" s="263" t="s">
        <v>471</v>
      </c>
      <c r="B245" s="48" t="s">
        <v>472</v>
      </c>
      <c r="C245" s="264" t="s">
        <v>782</v>
      </c>
      <c r="D245" s="192">
        <f>D184-D202</f>
        <v>0</v>
      </c>
      <c r="E245" s="302" t="s">
        <v>907</v>
      </c>
      <c r="F245" s="302" t="s">
        <v>907</v>
      </c>
      <c r="G245" s="302" t="s">
        <v>907</v>
      </c>
      <c r="H245" s="114"/>
      <c r="I245" s="38"/>
    </row>
    <row r="246" spans="1:9" s="42" customFormat="1" ht="31.5" x14ac:dyDescent="0.25">
      <c r="A246" s="263" t="s">
        <v>473</v>
      </c>
      <c r="B246" s="54" t="s">
        <v>474</v>
      </c>
      <c r="C246" s="264" t="s">
        <v>782</v>
      </c>
      <c r="D246" s="189">
        <v>0</v>
      </c>
      <c r="E246" s="303" t="s">
        <v>907</v>
      </c>
      <c r="F246" s="303" t="s">
        <v>907</v>
      </c>
      <c r="G246" s="303" t="s">
        <v>907</v>
      </c>
      <c r="H246" s="114"/>
      <c r="I246" s="38"/>
    </row>
    <row r="247" spans="1:9" s="42" customFormat="1" x14ac:dyDescent="0.25">
      <c r="A247" s="263" t="s">
        <v>475</v>
      </c>
      <c r="B247" s="48" t="s">
        <v>476</v>
      </c>
      <c r="C247" s="264" t="s">
        <v>782</v>
      </c>
      <c r="D247" s="189">
        <v>0</v>
      </c>
      <c r="E247" s="303" t="s">
        <v>907</v>
      </c>
      <c r="F247" s="303" t="s">
        <v>907</v>
      </c>
      <c r="G247" s="303" t="s">
        <v>907</v>
      </c>
      <c r="H247" s="114"/>
      <c r="I247" s="38"/>
    </row>
    <row r="248" spans="1:9" s="42" customFormat="1" x14ac:dyDescent="0.25">
      <c r="A248" s="263" t="s">
        <v>477</v>
      </c>
      <c r="B248" s="48" t="s">
        <v>478</v>
      </c>
      <c r="C248" s="264" t="s">
        <v>782</v>
      </c>
      <c r="D248" s="189">
        <v>0</v>
      </c>
      <c r="E248" s="303" t="s">
        <v>907</v>
      </c>
      <c r="F248" s="303" t="s">
        <v>907</v>
      </c>
      <c r="G248" s="303" t="s">
        <v>907</v>
      </c>
      <c r="H248" s="114"/>
      <c r="I248" s="38"/>
    </row>
    <row r="249" spans="1:9" s="42" customFormat="1" ht="16.5" thickBot="1" x14ac:dyDescent="0.3">
      <c r="A249" s="263" t="s">
        <v>479</v>
      </c>
      <c r="B249" s="54" t="s">
        <v>480</v>
      </c>
      <c r="C249" s="264" t="s">
        <v>782</v>
      </c>
      <c r="D249" s="189">
        <v>0</v>
      </c>
      <c r="E249" s="303" t="s">
        <v>907</v>
      </c>
      <c r="F249" s="303" t="s">
        <v>907</v>
      </c>
      <c r="G249" s="303" t="s">
        <v>907</v>
      </c>
      <c r="H249" s="114"/>
      <c r="I249" s="38"/>
    </row>
    <row r="250" spans="1:9" s="42" customFormat="1" ht="16.5" thickBot="1" x14ac:dyDescent="0.3">
      <c r="A250" s="263" t="s">
        <v>481</v>
      </c>
      <c r="B250" s="54" t="s">
        <v>482</v>
      </c>
      <c r="C250" s="264" t="s">
        <v>782</v>
      </c>
      <c r="D250" s="192">
        <f>D242+D243+D245+D249</f>
        <v>9.0900000000000034</v>
      </c>
      <c r="E250" s="190">
        <v>23.819999999999993</v>
      </c>
      <c r="F250" s="295">
        <f>E250-D250</f>
        <v>14.72999999999999</v>
      </c>
      <c r="G250" s="296">
        <f>F250/D250*100</f>
        <v>162.04620462046188</v>
      </c>
      <c r="H250" s="114"/>
      <c r="I250" s="38"/>
    </row>
    <row r="251" spans="1:9" s="42" customFormat="1" ht="16.5" thickBot="1" x14ac:dyDescent="0.3">
      <c r="A251" s="263" t="s">
        <v>483</v>
      </c>
      <c r="B251" s="54" t="s">
        <v>484</v>
      </c>
      <c r="C251" s="264" t="s">
        <v>782</v>
      </c>
      <c r="D251" s="192">
        <v>2.27</v>
      </c>
      <c r="E251" s="298">
        <v>0.94</v>
      </c>
      <c r="F251" s="295">
        <f>E251-D251</f>
        <v>-1.33</v>
      </c>
      <c r="G251" s="296">
        <f>F251/D251*100</f>
        <v>-58.590308370044056</v>
      </c>
      <c r="H251" s="114"/>
      <c r="I251" s="38"/>
    </row>
    <row r="252" spans="1:9" s="42" customFormat="1" ht="16.5" thickBot="1" x14ac:dyDescent="0.3">
      <c r="A252" s="267" t="s">
        <v>485</v>
      </c>
      <c r="B252" s="57" t="s">
        <v>486</v>
      </c>
      <c r="C252" s="268" t="s">
        <v>782</v>
      </c>
      <c r="D252" s="323">
        <f>D250+D251</f>
        <v>11.360000000000003</v>
      </c>
      <c r="E252" s="307">
        <v>24.759999999999994</v>
      </c>
      <c r="F252" s="295">
        <f>E252-D252</f>
        <v>13.399999999999991</v>
      </c>
      <c r="G252" s="296">
        <f>F252/D252*100</f>
        <v>117.95774647887313</v>
      </c>
      <c r="H252" s="115"/>
      <c r="I252" s="38"/>
    </row>
    <row r="253" spans="1:9" s="42" customFormat="1" ht="16.5" thickBot="1" x14ac:dyDescent="0.3">
      <c r="A253" s="261" t="s">
        <v>487</v>
      </c>
      <c r="B253" s="43" t="s">
        <v>232</v>
      </c>
      <c r="C253" s="262" t="s">
        <v>330</v>
      </c>
      <c r="D253" s="324"/>
      <c r="E253" s="299" t="s">
        <v>907</v>
      </c>
      <c r="F253" s="308"/>
      <c r="G253" s="296"/>
      <c r="H253" s="113"/>
      <c r="I253" s="38"/>
    </row>
    <row r="254" spans="1:9" s="42" customFormat="1" x14ac:dyDescent="0.25">
      <c r="A254" s="263" t="s">
        <v>488</v>
      </c>
      <c r="B254" s="48" t="s">
        <v>489</v>
      </c>
      <c r="C254" s="264" t="s">
        <v>782</v>
      </c>
      <c r="D254" s="182">
        <v>5.66</v>
      </c>
      <c r="E254" s="128">
        <v>5.39</v>
      </c>
      <c r="F254" s="295">
        <f>E254-D254</f>
        <v>-0.27000000000000046</v>
      </c>
      <c r="G254" s="296">
        <f>F254/D254*100</f>
        <v>-4.7703180212014216</v>
      </c>
      <c r="H254" s="114"/>
      <c r="I254" s="38"/>
    </row>
    <row r="255" spans="1:9" s="42" customFormat="1" x14ac:dyDescent="0.25">
      <c r="A255" s="263" t="s">
        <v>490</v>
      </c>
      <c r="B255" s="47" t="s">
        <v>491</v>
      </c>
      <c r="C255" s="264" t="s">
        <v>782</v>
      </c>
      <c r="D255" s="189">
        <v>0</v>
      </c>
      <c r="E255" s="326" t="s">
        <v>907</v>
      </c>
      <c r="F255" s="259" t="s">
        <v>907</v>
      </c>
      <c r="G255" s="259" t="s">
        <v>907</v>
      </c>
      <c r="H255" s="114"/>
      <c r="I255" s="38"/>
    </row>
    <row r="256" spans="1:9" s="42" customFormat="1" x14ac:dyDescent="0.25">
      <c r="A256" s="263" t="s">
        <v>492</v>
      </c>
      <c r="B256" s="49" t="s">
        <v>493</v>
      </c>
      <c r="C256" s="264" t="s">
        <v>782</v>
      </c>
      <c r="D256" s="189">
        <v>0</v>
      </c>
      <c r="E256" s="326" t="s">
        <v>907</v>
      </c>
      <c r="F256" s="259" t="s">
        <v>907</v>
      </c>
      <c r="G256" s="259" t="s">
        <v>907</v>
      </c>
      <c r="H256" s="114"/>
      <c r="I256" s="38"/>
    </row>
    <row r="257" spans="1:9" s="42" customFormat="1" ht="31.5" x14ac:dyDescent="0.25">
      <c r="A257" s="263" t="s">
        <v>494</v>
      </c>
      <c r="B257" s="49" t="s">
        <v>495</v>
      </c>
      <c r="C257" s="264" t="s">
        <v>782</v>
      </c>
      <c r="D257" s="189">
        <v>0</v>
      </c>
      <c r="E257" s="326" t="s">
        <v>907</v>
      </c>
      <c r="F257" s="259" t="s">
        <v>907</v>
      </c>
      <c r="G257" s="259" t="s">
        <v>907</v>
      </c>
      <c r="H257" s="114"/>
      <c r="I257" s="38"/>
    </row>
    <row r="258" spans="1:9" s="42" customFormat="1" x14ac:dyDescent="0.25">
      <c r="A258" s="263" t="s">
        <v>496</v>
      </c>
      <c r="B258" s="50" t="s">
        <v>493</v>
      </c>
      <c r="C258" s="264" t="s">
        <v>782</v>
      </c>
      <c r="D258" s="189">
        <v>0</v>
      </c>
      <c r="E258" s="326" t="s">
        <v>907</v>
      </c>
      <c r="F258" s="259" t="s">
        <v>907</v>
      </c>
      <c r="G258" s="259" t="s">
        <v>907</v>
      </c>
      <c r="H258" s="114"/>
      <c r="I258" s="38"/>
    </row>
    <row r="259" spans="1:9" s="42" customFormat="1" ht="31.5" x14ac:dyDescent="0.25">
      <c r="A259" s="263" t="s">
        <v>497</v>
      </c>
      <c r="B259" s="49" t="s">
        <v>163</v>
      </c>
      <c r="C259" s="264" t="s">
        <v>782</v>
      </c>
      <c r="D259" s="189">
        <v>0</v>
      </c>
      <c r="E259" s="326" t="s">
        <v>907</v>
      </c>
      <c r="F259" s="259" t="s">
        <v>907</v>
      </c>
      <c r="G259" s="259" t="s">
        <v>907</v>
      </c>
      <c r="H259" s="114"/>
      <c r="I259" s="38"/>
    </row>
    <row r="260" spans="1:9" s="42" customFormat="1" x14ac:dyDescent="0.25">
      <c r="A260" s="263" t="s">
        <v>498</v>
      </c>
      <c r="B260" s="50" t="s">
        <v>493</v>
      </c>
      <c r="C260" s="264" t="s">
        <v>782</v>
      </c>
      <c r="D260" s="189">
        <v>0</v>
      </c>
      <c r="E260" s="326" t="s">
        <v>907</v>
      </c>
      <c r="F260" s="259" t="s">
        <v>907</v>
      </c>
      <c r="G260" s="259" t="s">
        <v>907</v>
      </c>
      <c r="H260" s="114"/>
      <c r="I260" s="38"/>
    </row>
    <row r="261" spans="1:9" s="42" customFormat="1" ht="31.5" x14ac:dyDescent="0.25">
      <c r="A261" s="263" t="s">
        <v>499</v>
      </c>
      <c r="B261" s="49" t="s">
        <v>164</v>
      </c>
      <c r="C261" s="264" t="s">
        <v>782</v>
      </c>
      <c r="D261" s="189">
        <v>0</v>
      </c>
      <c r="E261" s="326" t="s">
        <v>907</v>
      </c>
      <c r="F261" s="259" t="s">
        <v>907</v>
      </c>
      <c r="G261" s="259" t="s">
        <v>907</v>
      </c>
      <c r="H261" s="114"/>
      <c r="I261" s="38"/>
    </row>
    <row r="262" spans="1:9" s="42" customFormat="1" x14ac:dyDescent="0.25">
      <c r="A262" s="263" t="s">
        <v>500</v>
      </c>
      <c r="B262" s="50" t="s">
        <v>493</v>
      </c>
      <c r="C262" s="264" t="s">
        <v>782</v>
      </c>
      <c r="D262" s="189">
        <v>0</v>
      </c>
      <c r="E262" s="326" t="s">
        <v>907</v>
      </c>
      <c r="F262" s="259" t="s">
        <v>907</v>
      </c>
      <c r="G262" s="259" t="s">
        <v>907</v>
      </c>
      <c r="H262" s="114"/>
      <c r="I262" s="38"/>
    </row>
    <row r="263" spans="1:9" s="42" customFormat="1" x14ac:dyDescent="0.25">
      <c r="A263" s="263" t="s">
        <v>501</v>
      </c>
      <c r="B263" s="47" t="s">
        <v>502</v>
      </c>
      <c r="C263" s="264" t="s">
        <v>782</v>
      </c>
      <c r="D263" s="189">
        <v>0</v>
      </c>
      <c r="E263" s="326" t="s">
        <v>907</v>
      </c>
      <c r="F263" s="259" t="s">
        <v>907</v>
      </c>
      <c r="G263" s="259" t="s">
        <v>907</v>
      </c>
      <c r="H263" s="114"/>
      <c r="I263" s="38"/>
    </row>
    <row r="264" spans="1:9" s="42" customFormat="1" ht="16.5" thickBot="1" x14ac:dyDescent="0.3">
      <c r="A264" s="263" t="s">
        <v>503</v>
      </c>
      <c r="B264" s="49" t="s">
        <v>493</v>
      </c>
      <c r="C264" s="264" t="s">
        <v>782</v>
      </c>
      <c r="D264" s="189">
        <v>0</v>
      </c>
      <c r="E264" s="326" t="s">
        <v>907</v>
      </c>
      <c r="F264" s="259" t="s">
        <v>907</v>
      </c>
      <c r="G264" s="259" t="s">
        <v>907</v>
      </c>
      <c r="H264" s="114"/>
      <c r="I264" s="38"/>
    </row>
    <row r="265" spans="1:9" s="42" customFormat="1" x14ac:dyDescent="0.25">
      <c r="A265" s="263" t="s">
        <v>504</v>
      </c>
      <c r="B265" s="46" t="s">
        <v>83</v>
      </c>
      <c r="C265" s="264" t="s">
        <v>782</v>
      </c>
      <c r="D265" s="191">
        <v>5.66</v>
      </c>
      <c r="E265" s="326">
        <v>5.39</v>
      </c>
      <c r="F265" s="295">
        <f>E265-D265</f>
        <v>-0.27000000000000046</v>
      </c>
      <c r="G265" s="296">
        <f>F265/D265*100</f>
        <v>-4.7703180212014216</v>
      </c>
      <c r="H265" s="114"/>
      <c r="I265" s="38"/>
    </row>
    <row r="266" spans="1:9" s="42" customFormat="1" x14ac:dyDescent="0.25">
      <c r="A266" s="263" t="s">
        <v>505</v>
      </c>
      <c r="B266" s="49" t="s">
        <v>493</v>
      </c>
      <c r="C266" s="264" t="s">
        <v>782</v>
      </c>
      <c r="D266" s="189">
        <v>0</v>
      </c>
      <c r="E266" s="304" t="s">
        <v>907</v>
      </c>
      <c r="F266" s="304" t="s">
        <v>907</v>
      </c>
      <c r="G266" s="304" t="s">
        <v>907</v>
      </c>
      <c r="H266" s="114"/>
      <c r="I266" s="38"/>
    </row>
    <row r="267" spans="1:9" s="42" customFormat="1" x14ac:dyDescent="0.25">
      <c r="A267" s="263" t="s">
        <v>506</v>
      </c>
      <c r="B267" s="46" t="s">
        <v>507</v>
      </c>
      <c r="C267" s="264" t="s">
        <v>782</v>
      </c>
      <c r="D267" s="189">
        <v>0</v>
      </c>
      <c r="E267" s="304" t="s">
        <v>907</v>
      </c>
      <c r="F267" s="304" t="s">
        <v>907</v>
      </c>
      <c r="G267" s="304" t="s">
        <v>907</v>
      </c>
      <c r="H267" s="114"/>
      <c r="I267" s="38"/>
    </row>
    <row r="268" spans="1:9" s="42" customFormat="1" x14ac:dyDescent="0.25">
      <c r="A268" s="263" t="s">
        <v>508</v>
      </c>
      <c r="B268" s="49" t="s">
        <v>493</v>
      </c>
      <c r="C268" s="264" t="s">
        <v>782</v>
      </c>
      <c r="D268" s="189">
        <v>0</v>
      </c>
      <c r="E268" s="304" t="s">
        <v>907</v>
      </c>
      <c r="F268" s="304" t="s">
        <v>907</v>
      </c>
      <c r="G268" s="304" t="s">
        <v>907</v>
      </c>
      <c r="H268" s="114"/>
      <c r="I268" s="38"/>
    </row>
    <row r="269" spans="1:9" s="42" customFormat="1" x14ac:dyDescent="0.25">
      <c r="A269" s="263" t="s">
        <v>509</v>
      </c>
      <c r="B269" s="46" t="s">
        <v>510</v>
      </c>
      <c r="C269" s="264" t="s">
        <v>782</v>
      </c>
      <c r="D269" s="189">
        <v>0</v>
      </c>
      <c r="E269" s="304" t="s">
        <v>907</v>
      </c>
      <c r="F269" s="304" t="s">
        <v>907</v>
      </c>
      <c r="G269" s="304" t="s">
        <v>907</v>
      </c>
      <c r="H269" s="114"/>
      <c r="I269" s="38"/>
    </row>
    <row r="270" spans="1:9" s="42" customFormat="1" x14ac:dyDescent="0.25">
      <c r="A270" s="263" t="s">
        <v>511</v>
      </c>
      <c r="B270" s="49" t="s">
        <v>493</v>
      </c>
      <c r="C270" s="264" t="s">
        <v>782</v>
      </c>
      <c r="D270" s="189">
        <v>0</v>
      </c>
      <c r="E270" s="304" t="s">
        <v>907</v>
      </c>
      <c r="F270" s="304" t="s">
        <v>907</v>
      </c>
      <c r="G270" s="304" t="s">
        <v>907</v>
      </c>
      <c r="H270" s="114"/>
      <c r="I270" s="38"/>
    </row>
    <row r="271" spans="1:9" s="42" customFormat="1" x14ac:dyDescent="0.25">
      <c r="A271" s="263" t="s">
        <v>512</v>
      </c>
      <c r="B271" s="46" t="s">
        <v>85</v>
      </c>
      <c r="C271" s="264" t="s">
        <v>782</v>
      </c>
      <c r="D271" s="189">
        <v>0</v>
      </c>
      <c r="E271" s="304" t="s">
        <v>907</v>
      </c>
      <c r="F271" s="304" t="s">
        <v>907</v>
      </c>
      <c r="G271" s="304" t="s">
        <v>907</v>
      </c>
      <c r="H271" s="114"/>
      <c r="I271" s="38"/>
    </row>
    <row r="272" spans="1:9" s="42" customFormat="1" x14ac:dyDescent="0.25">
      <c r="A272" s="263" t="s">
        <v>513</v>
      </c>
      <c r="B272" s="49" t="s">
        <v>493</v>
      </c>
      <c r="C272" s="264" t="s">
        <v>782</v>
      </c>
      <c r="D272" s="189">
        <v>0</v>
      </c>
      <c r="E272" s="304" t="s">
        <v>907</v>
      </c>
      <c r="F272" s="304" t="s">
        <v>907</v>
      </c>
      <c r="G272" s="304" t="s">
        <v>907</v>
      </c>
      <c r="H272" s="114"/>
      <c r="I272" s="38"/>
    </row>
    <row r="273" spans="1:9" s="42" customFormat="1" x14ac:dyDescent="0.25">
      <c r="A273" s="263" t="s">
        <v>512</v>
      </c>
      <c r="B273" s="46" t="s">
        <v>514</v>
      </c>
      <c r="C273" s="264" t="s">
        <v>782</v>
      </c>
      <c r="D273" s="189">
        <v>0</v>
      </c>
      <c r="E273" s="304" t="s">
        <v>907</v>
      </c>
      <c r="F273" s="304" t="s">
        <v>907</v>
      </c>
      <c r="G273" s="304" t="s">
        <v>907</v>
      </c>
      <c r="H273" s="114"/>
      <c r="I273" s="38"/>
    </row>
    <row r="274" spans="1:9" s="42" customFormat="1" x14ac:dyDescent="0.25">
      <c r="A274" s="263" t="s">
        <v>515</v>
      </c>
      <c r="B274" s="49" t="s">
        <v>493</v>
      </c>
      <c r="C274" s="264" t="s">
        <v>782</v>
      </c>
      <c r="D274" s="189">
        <v>0</v>
      </c>
      <c r="E274" s="304" t="s">
        <v>907</v>
      </c>
      <c r="F274" s="304" t="s">
        <v>907</v>
      </c>
      <c r="G274" s="304" t="s">
        <v>907</v>
      </c>
      <c r="H274" s="114"/>
      <c r="I274" s="38"/>
    </row>
    <row r="275" spans="1:9" s="42" customFormat="1" ht="31.5" x14ac:dyDescent="0.25">
      <c r="A275" s="263" t="s">
        <v>516</v>
      </c>
      <c r="B275" s="47" t="s">
        <v>517</v>
      </c>
      <c r="C275" s="264" t="s">
        <v>782</v>
      </c>
      <c r="D275" s="189">
        <v>0</v>
      </c>
      <c r="E275" s="304" t="s">
        <v>907</v>
      </c>
      <c r="F275" s="304" t="s">
        <v>907</v>
      </c>
      <c r="G275" s="304" t="s">
        <v>907</v>
      </c>
      <c r="H275" s="114"/>
      <c r="I275" s="38"/>
    </row>
    <row r="276" spans="1:9" s="42" customFormat="1" x14ac:dyDescent="0.25">
      <c r="A276" s="263" t="s">
        <v>518</v>
      </c>
      <c r="B276" s="49" t="s">
        <v>493</v>
      </c>
      <c r="C276" s="264" t="s">
        <v>782</v>
      </c>
      <c r="D276" s="189">
        <v>0</v>
      </c>
      <c r="E276" s="304" t="s">
        <v>907</v>
      </c>
      <c r="F276" s="304" t="s">
        <v>907</v>
      </c>
      <c r="G276" s="304" t="s">
        <v>907</v>
      </c>
      <c r="H276" s="114"/>
      <c r="I276" s="38"/>
    </row>
    <row r="277" spans="1:9" s="42" customFormat="1" x14ac:dyDescent="0.25">
      <c r="A277" s="263" t="s">
        <v>519</v>
      </c>
      <c r="B277" s="49" t="s">
        <v>90</v>
      </c>
      <c r="C277" s="264" t="s">
        <v>782</v>
      </c>
      <c r="D277" s="189">
        <v>0</v>
      </c>
      <c r="E277" s="304" t="s">
        <v>907</v>
      </c>
      <c r="F277" s="304" t="s">
        <v>907</v>
      </c>
      <c r="G277" s="304" t="s">
        <v>907</v>
      </c>
      <c r="H277" s="114"/>
      <c r="I277" s="38"/>
    </row>
    <row r="278" spans="1:9" s="42" customFormat="1" x14ac:dyDescent="0.25">
      <c r="A278" s="263" t="s">
        <v>520</v>
      </c>
      <c r="B278" s="50" t="s">
        <v>493</v>
      </c>
      <c r="C278" s="264" t="s">
        <v>782</v>
      </c>
      <c r="D278" s="189">
        <v>0</v>
      </c>
      <c r="E278" s="304" t="s">
        <v>907</v>
      </c>
      <c r="F278" s="304" t="s">
        <v>907</v>
      </c>
      <c r="G278" s="304" t="s">
        <v>907</v>
      </c>
      <c r="H278" s="114"/>
      <c r="I278" s="38"/>
    </row>
    <row r="279" spans="1:9" s="42" customFormat="1" x14ac:dyDescent="0.25">
      <c r="A279" s="263" t="s">
        <v>521</v>
      </c>
      <c r="B279" s="49" t="s">
        <v>91</v>
      </c>
      <c r="C279" s="264" t="s">
        <v>782</v>
      </c>
      <c r="D279" s="189">
        <v>0</v>
      </c>
      <c r="E279" s="304" t="s">
        <v>907</v>
      </c>
      <c r="F279" s="304" t="s">
        <v>907</v>
      </c>
      <c r="G279" s="304" t="s">
        <v>907</v>
      </c>
      <c r="H279" s="114"/>
      <c r="I279" s="38"/>
    </row>
    <row r="280" spans="1:9" s="42" customFormat="1" x14ac:dyDescent="0.25">
      <c r="A280" s="263" t="s">
        <v>522</v>
      </c>
      <c r="B280" s="50" t="s">
        <v>493</v>
      </c>
      <c r="C280" s="264" t="s">
        <v>782</v>
      </c>
      <c r="D280" s="189">
        <v>0</v>
      </c>
      <c r="E280" s="304" t="s">
        <v>907</v>
      </c>
      <c r="F280" s="304" t="s">
        <v>907</v>
      </c>
      <c r="G280" s="304" t="s">
        <v>907</v>
      </c>
      <c r="H280" s="114"/>
      <c r="I280" s="38"/>
    </row>
    <row r="281" spans="1:9" s="42" customFormat="1" x14ac:dyDescent="0.25">
      <c r="A281" s="263" t="s">
        <v>523</v>
      </c>
      <c r="B281" s="47" t="s">
        <v>524</v>
      </c>
      <c r="C281" s="264" t="s">
        <v>782</v>
      </c>
      <c r="D281" s="189">
        <v>0</v>
      </c>
      <c r="E281" s="304" t="s">
        <v>907</v>
      </c>
      <c r="F281" s="304" t="s">
        <v>907</v>
      </c>
      <c r="G281" s="304" t="s">
        <v>907</v>
      </c>
      <c r="H281" s="114"/>
      <c r="I281" s="38"/>
    </row>
    <row r="282" spans="1:9" s="42" customFormat="1" ht="16.5" thickBot="1" x14ac:dyDescent="0.3">
      <c r="A282" s="263" t="s">
        <v>525</v>
      </c>
      <c r="B282" s="49" t="s">
        <v>493</v>
      </c>
      <c r="C282" s="264" t="s">
        <v>782</v>
      </c>
      <c r="D282" s="189">
        <v>0</v>
      </c>
      <c r="E282" s="304" t="s">
        <v>907</v>
      </c>
      <c r="F282" s="304" t="s">
        <v>907</v>
      </c>
      <c r="G282" s="304" t="s">
        <v>907</v>
      </c>
      <c r="H282" s="114"/>
      <c r="I282" s="38"/>
    </row>
    <row r="283" spans="1:9" s="42" customFormat="1" x14ac:dyDescent="0.25">
      <c r="A283" s="263" t="s">
        <v>526</v>
      </c>
      <c r="B283" s="48" t="s">
        <v>527</v>
      </c>
      <c r="C283" s="264" t="s">
        <v>782</v>
      </c>
      <c r="D283" s="182">
        <v>8.5</v>
      </c>
      <c r="E283" s="128">
        <v>7.91</v>
      </c>
      <c r="F283" s="295">
        <f>E283-D283</f>
        <v>-0.58999999999999986</v>
      </c>
      <c r="G283" s="296">
        <f>F283/D283*100</f>
        <v>-6.9411764705882337</v>
      </c>
      <c r="H283" s="114"/>
      <c r="I283" s="38"/>
    </row>
    <row r="284" spans="1:9" s="42" customFormat="1" x14ac:dyDescent="0.25">
      <c r="A284" s="263" t="s">
        <v>528</v>
      </c>
      <c r="B284" s="47" t="s">
        <v>529</v>
      </c>
      <c r="C284" s="264" t="s">
        <v>782</v>
      </c>
      <c r="D284" s="189">
        <v>0</v>
      </c>
      <c r="E284" s="304" t="s">
        <v>907</v>
      </c>
      <c r="F284" s="304" t="s">
        <v>907</v>
      </c>
      <c r="G284" s="304" t="s">
        <v>907</v>
      </c>
      <c r="H284" s="114"/>
      <c r="I284" s="38"/>
    </row>
    <row r="285" spans="1:9" s="42" customFormat="1" x14ac:dyDescent="0.25">
      <c r="A285" s="263" t="s">
        <v>530</v>
      </c>
      <c r="B285" s="49" t="s">
        <v>493</v>
      </c>
      <c r="C285" s="264" t="s">
        <v>782</v>
      </c>
      <c r="D285" s="189">
        <v>0</v>
      </c>
      <c r="E285" s="304" t="s">
        <v>907</v>
      </c>
      <c r="F285" s="304" t="s">
        <v>907</v>
      </c>
      <c r="G285" s="304" t="s">
        <v>907</v>
      </c>
      <c r="H285" s="114"/>
      <c r="I285" s="38"/>
    </row>
    <row r="286" spans="1:9" s="42" customFormat="1" x14ac:dyDescent="0.25">
      <c r="A286" s="263" t="s">
        <v>531</v>
      </c>
      <c r="B286" s="47" t="s">
        <v>532</v>
      </c>
      <c r="C286" s="264" t="s">
        <v>782</v>
      </c>
      <c r="D286" s="189">
        <v>0</v>
      </c>
      <c r="E286" s="304" t="s">
        <v>907</v>
      </c>
      <c r="F286" s="304" t="s">
        <v>907</v>
      </c>
      <c r="G286" s="304" t="s">
        <v>907</v>
      </c>
      <c r="H286" s="114"/>
      <c r="I286" s="38"/>
    </row>
    <row r="287" spans="1:9" s="42" customFormat="1" x14ac:dyDescent="0.25">
      <c r="A287" s="263" t="s">
        <v>533</v>
      </c>
      <c r="B287" s="49" t="s">
        <v>365</v>
      </c>
      <c r="C287" s="264" t="s">
        <v>782</v>
      </c>
      <c r="D287" s="189">
        <v>0</v>
      </c>
      <c r="E287" s="304" t="s">
        <v>907</v>
      </c>
      <c r="F287" s="304" t="s">
        <v>907</v>
      </c>
      <c r="G287" s="304" t="s">
        <v>907</v>
      </c>
      <c r="H287" s="114"/>
      <c r="I287" s="38"/>
    </row>
    <row r="288" spans="1:9" s="42" customFormat="1" x14ac:dyDescent="0.25">
      <c r="A288" s="263" t="s">
        <v>534</v>
      </c>
      <c r="B288" s="50" t="s">
        <v>493</v>
      </c>
      <c r="C288" s="264" t="s">
        <v>782</v>
      </c>
      <c r="D288" s="189">
        <v>0</v>
      </c>
      <c r="E288" s="304" t="s">
        <v>907</v>
      </c>
      <c r="F288" s="304" t="s">
        <v>907</v>
      </c>
      <c r="G288" s="304" t="s">
        <v>907</v>
      </c>
      <c r="H288" s="114"/>
      <c r="I288" s="38"/>
    </row>
    <row r="289" spans="1:9" s="42" customFormat="1" x14ac:dyDescent="0.25">
      <c r="A289" s="263" t="s">
        <v>535</v>
      </c>
      <c r="B289" s="49" t="s">
        <v>536</v>
      </c>
      <c r="C289" s="264" t="s">
        <v>782</v>
      </c>
      <c r="D289" s="189">
        <v>0</v>
      </c>
      <c r="E289" s="304" t="s">
        <v>907</v>
      </c>
      <c r="F289" s="304" t="s">
        <v>907</v>
      </c>
      <c r="G289" s="304" t="s">
        <v>907</v>
      </c>
      <c r="H289" s="114"/>
      <c r="I289" s="38"/>
    </row>
    <row r="290" spans="1:9" s="42" customFormat="1" ht="16.5" thickBot="1" x14ac:dyDescent="0.3">
      <c r="A290" s="263" t="s">
        <v>537</v>
      </c>
      <c r="B290" s="50" t="s">
        <v>493</v>
      </c>
      <c r="C290" s="264" t="s">
        <v>782</v>
      </c>
      <c r="D290" s="189">
        <v>0</v>
      </c>
      <c r="E290" s="304" t="s">
        <v>907</v>
      </c>
      <c r="F290" s="304" t="s">
        <v>907</v>
      </c>
      <c r="G290" s="304" t="s">
        <v>907</v>
      </c>
      <c r="H290" s="114"/>
      <c r="I290" s="38"/>
    </row>
    <row r="291" spans="1:9" s="42" customFormat="1" ht="31.5" x14ac:dyDescent="0.25">
      <c r="A291" s="263" t="s">
        <v>538</v>
      </c>
      <c r="B291" s="47" t="s">
        <v>539</v>
      </c>
      <c r="C291" s="264" t="s">
        <v>782</v>
      </c>
      <c r="D291" s="189">
        <v>4.49</v>
      </c>
      <c r="E291" s="303">
        <v>4.24</v>
      </c>
      <c r="F291" s="295">
        <f>E291-D291</f>
        <v>-0.25</v>
      </c>
      <c r="G291" s="296">
        <f>F291/D291*100</f>
        <v>-5.5679287305122491</v>
      </c>
      <c r="H291" s="114"/>
      <c r="I291" s="38"/>
    </row>
    <row r="292" spans="1:9" s="42" customFormat="1" x14ac:dyDescent="0.25">
      <c r="A292" s="263" t="s">
        <v>540</v>
      </c>
      <c r="B292" s="49" t="s">
        <v>493</v>
      </c>
      <c r="C292" s="264" t="s">
        <v>782</v>
      </c>
      <c r="D292" s="189">
        <v>0</v>
      </c>
      <c r="E292" s="303" t="s">
        <v>907</v>
      </c>
      <c r="F292" s="303" t="s">
        <v>907</v>
      </c>
      <c r="G292" s="303" t="s">
        <v>907</v>
      </c>
      <c r="H292" s="114"/>
      <c r="I292" s="38"/>
    </row>
    <row r="293" spans="1:9" s="42" customFormat="1" x14ac:dyDescent="0.25">
      <c r="A293" s="263" t="s">
        <v>541</v>
      </c>
      <c r="B293" s="47" t="s">
        <v>542</v>
      </c>
      <c r="C293" s="264" t="s">
        <v>782</v>
      </c>
      <c r="D293" s="189">
        <v>0</v>
      </c>
      <c r="E293" s="303" t="s">
        <v>907</v>
      </c>
      <c r="F293" s="303" t="s">
        <v>907</v>
      </c>
      <c r="G293" s="303" t="s">
        <v>907</v>
      </c>
      <c r="H293" s="114"/>
      <c r="I293" s="38"/>
    </row>
    <row r="294" spans="1:9" s="42" customFormat="1" ht="16.5" thickBot="1" x14ac:dyDescent="0.3">
      <c r="A294" s="263" t="s">
        <v>543</v>
      </c>
      <c r="B294" s="49" t="s">
        <v>493</v>
      </c>
      <c r="C294" s="264" t="s">
        <v>782</v>
      </c>
      <c r="D294" s="189">
        <v>0</v>
      </c>
      <c r="E294" s="303" t="s">
        <v>907</v>
      </c>
      <c r="F294" s="303" t="s">
        <v>907</v>
      </c>
      <c r="G294" s="303" t="s">
        <v>907</v>
      </c>
      <c r="H294" s="114"/>
      <c r="I294" s="38"/>
    </row>
    <row r="295" spans="1:9" s="42" customFormat="1" x14ac:dyDescent="0.25">
      <c r="A295" s="263" t="s">
        <v>544</v>
      </c>
      <c r="B295" s="47" t="s">
        <v>545</v>
      </c>
      <c r="C295" s="264" t="s">
        <v>782</v>
      </c>
      <c r="D295" s="191">
        <v>1.23</v>
      </c>
      <c r="E295" s="303">
        <v>1.82</v>
      </c>
      <c r="F295" s="295">
        <f>E295-D295</f>
        <v>0.59000000000000008</v>
      </c>
      <c r="G295" s="296">
        <f>F295/D295*100</f>
        <v>47.967479674796756</v>
      </c>
      <c r="H295" s="114"/>
      <c r="I295" s="38"/>
    </row>
    <row r="296" spans="1:9" s="42" customFormat="1" ht="16.5" thickBot="1" x14ac:dyDescent="0.3">
      <c r="A296" s="263" t="s">
        <v>546</v>
      </c>
      <c r="B296" s="49" t="s">
        <v>493</v>
      </c>
      <c r="C296" s="264" t="s">
        <v>782</v>
      </c>
      <c r="D296" s="189">
        <v>0</v>
      </c>
      <c r="E296" s="303" t="s">
        <v>907</v>
      </c>
      <c r="F296" s="303" t="s">
        <v>907</v>
      </c>
      <c r="G296" s="303" t="s">
        <v>907</v>
      </c>
      <c r="H296" s="114"/>
      <c r="I296" s="38"/>
    </row>
    <row r="297" spans="1:9" s="42" customFormat="1" x14ac:dyDescent="0.25">
      <c r="A297" s="263" t="s">
        <v>547</v>
      </c>
      <c r="B297" s="47" t="s">
        <v>548</v>
      </c>
      <c r="C297" s="264" t="s">
        <v>782</v>
      </c>
      <c r="D297" s="191">
        <v>1.75</v>
      </c>
      <c r="E297" s="303">
        <v>0.55000000000000004</v>
      </c>
      <c r="F297" s="295">
        <f>E297-D297</f>
        <v>-1.2</v>
      </c>
      <c r="G297" s="296">
        <f>F297/D297*100</f>
        <v>-68.571428571428569</v>
      </c>
      <c r="H297" s="114"/>
      <c r="I297" s="38"/>
    </row>
    <row r="298" spans="1:9" s="42" customFormat="1" x14ac:dyDescent="0.25">
      <c r="A298" s="263" t="s">
        <v>549</v>
      </c>
      <c r="B298" s="49" t="s">
        <v>493</v>
      </c>
      <c r="C298" s="264" t="s">
        <v>782</v>
      </c>
      <c r="D298" s="189">
        <v>0</v>
      </c>
      <c r="E298" s="303" t="s">
        <v>907</v>
      </c>
      <c r="F298" s="303" t="s">
        <v>907</v>
      </c>
      <c r="G298" s="303" t="s">
        <v>907</v>
      </c>
      <c r="H298" s="114"/>
      <c r="I298" s="38"/>
    </row>
    <row r="299" spans="1:9" s="42" customFormat="1" x14ac:dyDescent="0.25">
      <c r="A299" s="263" t="s">
        <v>550</v>
      </c>
      <c r="B299" s="47" t="s">
        <v>551</v>
      </c>
      <c r="C299" s="264" t="s">
        <v>782</v>
      </c>
      <c r="D299" s="189">
        <v>0</v>
      </c>
      <c r="E299" s="303" t="s">
        <v>907</v>
      </c>
      <c r="F299" s="303" t="s">
        <v>907</v>
      </c>
      <c r="G299" s="303" t="s">
        <v>907</v>
      </c>
      <c r="H299" s="114"/>
      <c r="I299" s="38"/>
    </row>
    <row r="300" spans="1:9" s="42" customFormat="1" x14ac:dyDescent="0.25">
      <c r="A300" s="263" t="s">
        <v>552</v>
      </c>
      <c r="B300" s="49" t="s">
        <v>493</v>
      </c>
      <c r="C300" s="264" t="s">
        <v>782</v>
      </c>
      <c r="D300" s="189">
        <v>0</v>
      </c>
      <c r="E300" s="303" t="s">
        <v>907</v>
      </c>
      <c r="F300" s="303" t="s">
        <v>907</v>
      </c>
      <c r="G300" s="303" t="s">
        <v>907</v>
      </c>
      <c r="H300" s="114"/>
      <c r="I300" s="38"/>
    </row>
    <row r="301" spans="1:9" s="42" customFormat="1" ht="31.5" x14ac:dyDescent="0.25">
      <c r="A301" s="263" t="s">
        <v>553</v>
      </c>
      <c r="B301" s="47" t="s">
        <v>554</v>
      </c>
      <c r="C301" s="264" t="s">
        <v>782</v>
      </c>
      <c r="D301" s="189">
        <v>0</v>
      </c>
      <c r="E301" s="303" t="s">
        <v>907</v>
      </c>
      <c r="F301" s="303" t="s">
        <v>907</v>
      </c>
      <c r="G301" s="303" t="s">
        <v>907</v>
      </c>
      <c r="H301" s="114"/>
      <c r="I301" s="38"/>
    </row>
    <row r="302" spans="1:9" s="42" customFormat="1" ht="16.5" thickBot="1" x14ac:dyDescent="0.3">
      <c r="A302" s="263" t="s">
        <v>555</v>
      </c>
      <c r="B302" s="49" t="s">
        <v>493</v>
      </c>
      <c r="C302" s="264" t="s">
        <v>782</v>
      </c>
      <c r="D302" s="189">
        <v>0</v>
      </c>
      <c r="E302" s="303" t="s">
        <v>907</v>
      </c>
      <c r="F302" s="303" t="s">
        <v>907</v>
      </c>
      <c r="G302" s="303" t="s">
        <v>907</v>
      </c>
      <c r="H302" s="114"/>
      <c r="I302" s="38"/>
    </row>
    <row r="303" spans="1:9" s="42" customFormat="1" x14ac:dyDescent="0.25">
      <c r="A303" s="263" t="s">
        <v>556</v>
      </c>
      <c r="B303" s="47" t="s">
        <v>557</v>
      </c>
      <c r="C303" s="264" t="s">
        <v>782</v>
      </c>
      <c r="D303" s="192">
        <v>1.04</v>
      </c>
      <c r="E303" s="303">
        <v>1.3</v>
      </c>
      <c r="F303" s="295">
        <f>E303-D303</f>
        <v>0.26</v>
      </c>
      <c r="G303" s="296">
        <f>F303/D303*100</f>
        <v>25</v>
      </c>
      <c r="H303" s="114"/>
      <c r="I303" s="38"/>
    </row>
    <row r="304" spans="1:9" s="42" customFormat="1" ht="16.5" thickBot="1" x14ac:dyDescent="0.3">
      <c r="A304" s="263" t="s">
        <v>558</v>
      </c>
      <c r="B304" s="49" t="s">
        <v>493</v>
      </c>
      <c r="C304" s="264" t="s">
        <v>782</v>
      </c>
      <c r="D304" s="189">
        <v>0</v>
      </c>
      <c r="E304" s="304" t="s">
        <v>907</v>
      </c>
      <c r="F304" s="304" t="s">
        <v>907</v>
      </c>
      <c r="G304" s="304" t="s">
        <v>907</v>
      </c>
      <c r="H304" s="114"/>
      <c r="I304" s="38"/>
    </row>
    <row r="305" spans="1:9" s="42" customFormat="1" ht="31.5" x14ac:dyDescent="0.25">
      <c r="A305" s="263" t="s">
        <v>559</v>
      </c>
      <c r="B305" s="48" t="s">
        <v>560</v>
      </c>
      <c r="C305" s="264" t="s">
        <v>8</v>
      </c>
      <c r="D305" s="325">
        <f>D167/(D23*1.2)*100</f>
        <v>91.418385536032588</v>
      </c>
      <c r="E305" s="204">
        <v>215.99229287090554</v>
      </c>
      <c r="F305" s="295">
        <f>E305-D305</f>
        <v>124.57390733487296</v>
      </c>
      <c r="G305" s="296">
        <f>F305/D305*100</f>
        <v>136.26789250809082</v>
      </c>
      <c r="H305" s="114"/>
      <c r="I305" s="38"/>
    </row>
    <row r="306" spans="1:9" s="42" customFormat="1" x14ac:dyDescent="0.25">
      <c r="A306" s="263" t="s">
        <v>561</v>
      </c>
      <c r="B306" s="47" t="s">
        <v>562</v>
      </c>
      <c r="C306" s="264" t="s">
        <v>8</v>
      </c>
      <c r="D306" s="325" t="s">
        <v>907</v>
      </c>
      <c r="E306" s="303" t="s">
        <v>907</v>
      </c>
      <c r="F306" s="303" t="s">
        <v>907</v>
      </c>
      <c r="G306" s="303" t="s">
        <v>907</v>
      </c>
      <c r="H306" s="114"/>
      <c r="I306" s="38"/>
    </row>
    <row r="307" spans="1:9" s="42" customFormat="1" ht="31.5" x14ac:dyDescent="0.25">
      <c r="A307" s="263" t="s">
        <v>563</v>
      </c>
      <c r="B307" s="47" t="s">
        <v>564</v>
      </c>
      <c r="C307" s="264" t="s">
        <v>8</v>
      </c>
      <c r="D307" s="325" t="s">
        <v>907</v>
      </c>
      <c r="E307" s="303" t="s">
        <v>907</v>
      </c>
      <c r="F307" s="303" t="s">
        <v>907</v>
      </c>
      <c r="G307" s="303" t="s">
        <v>907</v>
      </c>
      <c r="H307" s="114"/>
      <c r="I307" s="38"/>
    </row>
    <row r="308" spans="1:9" s="42" customFormat="1" ht="31.5" x14ac:dyDescent="0.25">
      <c r="A308" s="263" t="s">
        <v>565</v>
      </c>
      <c r="B308" s="47" t="s">
        <v>566</v>
      </c>
      <c r="C308" s="264" t="s">
        <v>8</v>
      </c>
      <c r="D308" s="325" t="s">
        <v>907</v>
      </c>
      <c r="E308" s="303" t="s">
        <v>907</v>
      </c>
      <c r="F308" s="303" t="s">
        <v>907</v>
      </c>
      <c r="G308" s="303" t="s">
        <v>907</v>
      </c>
      <c r="H308" s="114"/>
      <c r="I308" s="38"/>
    </row>
    <row r="309" spans="1:9" s="42" customFormat="1" ht="31.5" x14ac:dyDescent="0.25">
      <c r="A309" s="263" t="s">
        <v>567</v>
      </c>
      <c r="B309" s="47" t="s">
        <v>568</v>
      </c>
      <c r="C309" s="264" t="s">
        <v>8</v>
      </c>
      <c r="D309" s="325" t="s">
        <v>907</v>
      </c>
      <c r="E309" s="303" t="s">
        <v>907</v>
      </c>
      <c r="F309" s="303" t="s">
        <v>907</v>
      </c>
      <c r="G309" s="303" t="s">
        <v>907</v>
      </c>
      <c r="H309" s="114"/>
      <c r="I309" s="38"/>
    </row>
    <row r="310" spans="1:9" s="42" customFormat="1" ht="16.5" thickBot="1" x14ac:dyDescent="0.3">
      <c r="A310" s="263" t="s">
        <v>569</v>
      </c>
      <c r="B310" s="46" t="s">
        <v>570</v>
      </c>
      <c r="C310" s="264" t="s">
        <v>8</v>
      </c>
      <c r="D310" s="325" t="s">
        <v>907</v>
      </c>
      <c r="E310" s="303" t="s">
        <v>907</v>
      </c>
      <c r="F310" s="303" t="s">
        <v>907</v>
      </c>
      <c r="G310" s="303" t="s">
        <v>907</v>
      </c>
      <c r="H310" s="114"/>
      <c r="I310" s="38"/>
    </row>
    <row r="311" spans="1:9" s="42" customFormat="1" x14ac:dyDescent="0.25">
      <c r="A311" s="263" t="s">
        <v>571</v>
      </c>
      <c r="B311" s="46" t="s">
        <v>572</v>
      </c>
      <c r="C311" s="264" t="s">
        <v>8</v>
      </c>
      <c r="D311" s="325">
        <v>74.099999999999994</v>
      </c>
      <c r="E311" s="204">
        <v>117.54977520873473</v>
      </c>
      <c r="F311" s="295">
        <f>E311-D311</f>
        <v>43.449775208734735</v>
      </c>
      <c r="G311" s="296">
        <f>F311/D311*100</f>
        <v>58.636673695998297</v>
      </c>
      <c r="H311" s="114"/>
      <c r="I311" s="38"/>
    </row>
    <row r="312" spans="1:9" s="42" customFormat="1" x14ac:dyDescent="0.25">
      <c r="A312" s="263" t="s">
        <v>573</v>
      </c>
      <c r="B312" s="46" t="s">
        <v>574</v>
      </c>
      <c r="C312" s="264" t="s">
        <v>8</v>
      </c>
      <c r="D312" s="189">
        <v>0</v>
      </c>
      <c r="E312" s="304" t="s">
        <v>907</v>
      </c>
      <c r="F312" s="304" t="s">
        <v>907</v>
      </c>
      <c r="G312" s="304" t="s">
        <v>907</v>
      </c>
      <c r="H312" s="114"/>
      <c r="I312" s="38"/>
    </row>
    <row r="313" spans="1:9" s="42" customFormat="1" x14ac:dyDescent="0.25">
      <c r="A313" s="263" t="s">
        <v>575</v>
      </c>
      <c r="B313" s="46" t="s">
        <v>576</v>
      </c>
      <c r="C313" s="264" t="s">
        <v>8</v>
      </c>
      <c r="D313" s="189">
        <v>0</v>
      </c>
      <c r="E313" s="304" t="s">
        <v>907</v>
      </c>
      <c r="F313" s="304" t="s">
        <v>907</v>
      </c>
      <c r="G313" s="304" t="s">
        <v>907</v>
      </c>
      <c r="H313" s="114"/>
      <c r="I313" s="38"/>
    </row>
    <row r="314" spans="1:9" s="42" customFormat="1" x14ac:dyDescent="0.25">
      <c r="A314" s="263" t="s">
        <v>577</v>
      </c>
      <c r="B314" s="46" t="s">
        <v>578</v>
      </c>
      <c r="C314" s="264" t="s">
        <v>8</v>
      </c>
      <c r="D314" s="189">
        <v>0</v>
      </c>
      <c r="E314" s="304" t="s">
        <v>907</v>
      </c>
      <c r="F314" s="304" t="s">
        <v>907</v>
      </c>
      <c r="G314" s="304" t="s">
        <v>907</v>
      </c>
      <c r="H314" s="115"/>
      <c r="I314" s="38"/>
    </row>
    <row r="315" spans="1:9" s="42" customFormat="1" ht="31.5" x14ac:dyDescent="0.25">
      <c r="A315" s="263" t="s">
        <v>579</v>
      </c>
      <c r="B315" s="47" t="s">
        <v>580</v>
      </c>
      <c r="C315" s="264" t="s">
        <v>8</v>
      </c>
      <c r="D315" s="189">
        <v>0</v>
      </c>
      <c r="E315" s="304" t="s">
        <v>907</v>
      </c>
      <c r="F315" s="304" t="s">
        <v>907</v>
      </c>
      <c r="G315" s="304" t="s">
        <v>907</v>
      </c>
      <c r="H315" s="115"/>
      <c r="I315" s="38"/>
    </row>
    <row r="316" spans="1:9" s="42" customFormat="1" x14ac:dyDescent="0.25">
      <c r="A316" s="263" t="s">
        <v>581</v>
      </c>
      <c r="B316" s="58" t="s">
        <v>90</v>
      </c>
      <c r="C316" s="264" t="s">
        <v>8</v>
      </c>
      <c r="D316" s="189">
        <v>0</v>
      </c>
      <c r="E316" s="304" t="s">
        <v>907</v>
      </c>
      <c r="F316" s="304" t="s">
        <v>907</v>
      </c>
      <c r="G316" s="304" t="s">
        <v>907</v>
      </c>
      <c r="H316" s="114"/>
      <c r="I316" s="38"/>
    </row>
    <row r="317" spans="1:9" s="42" customFormat="1" ht="16.5" thickBot="1" x14ac:dyDescent="0.3">
      <c r="A317" s="269" t="s">
        <v>582</v>
      </c>
      <c r="B317" s="59" t="s">
        <v>91</v>
      </c>
      <c r="C317" s="270" t="s">
        <v>8</v>
      </c>
      <c r="D317" s="189">
        <v>0</v>
      </c>
      <c r="E317" s="317" t="s">
        <v>907</v>
      </c>
      <c r="F317" s="317" t="s">
        <v>907</v>
      </c>
      <c r="G317" s="317" t="s">
        <v>907</v>
      </c>
      <c r="H317" s="116"/>
      <c r="I317" s="38"/>
    </row>
    <row r="318" spans="1:9" s="42" customFormat="1" ht="16.5" thickBot="1" x14ac:dyDescent="0.3">
      <c r="A318" s="450" t="s">
        <v>583</v>
      </c>
      <c r="B318" s="451"/>
      <c r="C318" s="451"/>
      <c r="D318" s="451"/>
      <c r="E318" s="451"/>
      <c r="F318" s="451"/>
      <c r="G318" s="451"/>
      <c r="H318" s="452"/>
      <c r="I318" s="38"/>
    </row>
    <row r="319" spans="1:9" ht="16.5" thickBot="1" x14ac:dyDescent="0.3">
      <c r="A319" s="271" t="s">
        <v>584</v>
      </c>
      <c r="B319" s="56" t="s">
        <v>585</v>
      </c>
      <c r="C319" s="272" t="s">
        <v>330</v>
      </c>
      <c r="D319" s="194"/>
      <c r="E319" s="200" t="s">
        <v>586</v>
      </c>
      <c r="F319" s="200"/>
      <c r="G319" s="200" t="s">
        <v>586</v>
      </c>
      <c r="H319" s="118" t="s">
        <v>586</v>
      </c>
    </row>
    <row r="320" spans="1:9" x14ac:dyDescent="0.25">
      <c r="A320" s="263" t="s">
        <v>587</v>
      </c>
      <c r="B320" s="48" t="s">
        <v>588</v>
      </c>
      <c r="C320" s="264" t="s">
        <v>1</v>
      </c>
      <c r="D320" s="192">
        <v>38.97</v>
      </c>
      <c r="E320" s="309">
        <v>38.97</v>
      </c>
      <c r="F320" s="295">
        <v>-2.4099999999999966</v>
      </c>
      <c r="G320" s="296">
        <f>F320/D320*100</f>
        <v>-6.1842442904798478</v>
      </c>
      <c r="H320" s="296" t="s">
        <v>330</v>
      </c>
    </row>
    <row r="321" spans="1:8" x14ac:dyDescent="0.25">
      <c r="A321" s="263" t="s">
        <v>589</v>
      </c>
      <c r="B321" s="48" t="s">
        <v>590</v>
      </c>
      <c r="C321" s="264" t="s">
        <v>591</v>
      </c>
      <c r="D321" s="189" t="s">
        <v>330</v>
      </c>
      <c r="E321" s="189" t="s">
        <v>330</v>
      </c>
      <c r="F321" s="189" t="s">
        <v>330</v>
      </c>
      <c r="G321" s="189" t="s">
        <v>330</v>
      </c>
      <c r="H321" s="189" t="s">
        <v>330</v>
      </c>
    </row>
    <row r="322" spans="1:8" x14ac:dyDescent="0.25">
      <c r="A322" s="263" t="s">
        <v>592</v>
      </c>
      <c r="B322" s="48" t="s">
        <v>593</v>
      </c>
      <c r="C322" s="264" t="s">
        <v>1</v>
      </c>
      <c r="D322" s="189" t="s">
        <v>330</v>
      </c>
      <c r="E322" s="189" t="s">
        <v>330</v>
      </c>
      <c r="F322" s="189" t="s">
        <v>330</v>
      </c>
      <c r="G322" s="189" t="s">
        <v>330</v>
      </c>
      <c r="H322" s="189" t="s">
        <v>330</v>
      </c>
    </row>
    <row r="323" spans="1:8" x14ac:dyDescent="0.25">
      <c r="A323" s="263" t="s">
        <v>594</v>
      </c>
      <c r="B323" s="48" t="s">
        <v>595</v>
      </c>
      <c r="C323" s="264" t="s">
        <v>591</v>
      </c>
      <c r="D323" s="189" t="s">
        <v>330</v>
      </c>
      <c r="E323" s="189" t="s">
        <v>330</v>
      </c>
      <c r="F323" s="189" t="s">
        <v>330</v>
      </c>
      <c r="G323" s="189" t="s">
        <v>330</v>
      </c>
      <c r="H323" s="189" t="s">
        <v>330</v>
      </c>
    </row>
    <row r="324" spans="1:8" x14ac:dyDescent="0.25">
      <c r="A324" s="263" t="s">
        <v>596</v>
      </c>
      <c r="B324" s="48" t="s">
        <v>597</v>
      </c>
      <c r="C324" s="264" t="s">
        <v>598</v>
      </c>
      <c r="D324" s="189" t="s">
        <v>330</v>
      </c>
      <c r="E324" s="189" t="s">
        <v>330</v>
      </c>
      <c r="F324" s="189" t="s">
        <v>330</v>
      </c>
      <c r="G324" s="189" t="s">
        <v>330</v>
      </c>
      <c r="H324" s="189" t="s">
        <v>330</v>
      </c>
    </row>
    <row r="325" spans="1:8" x14ac:dyDescent="0.25">
      <c r="A325" s="263" t="s">
        <v>599</v>
      </c>
      <c r="B325" s="48" t="s">
        <v>600</v>
      </c>
      <c r="C325" s="264" t="s">
        <v>330</v>
      </c>
      <c r="D325" s="189" t="s">
        <v>330</v>
      </c>
      <c r="E325" s="189" t="s">
        <v>330</v>
      </c>
      <c r="F325" s="189" t="s">
        <v>330</v>
      </c>
      <c r="G325" s="285" t="s">
        <v>586</v>
      </c>
      <c r="H325" s="119" t="s">
        <v>586</v>
      </c>
    </row>
    <row r="326" spans="1:8" x14ac:dyDescent="0.25">
      <c r="A326" s="263" t="s">
        <v>601</v>
      </c>
      <c r="B326" s="47" t="s">
        <v>602</v>
      </c>
      <c r="C326" s="264" t="s">
        <v>598</v>
      </c>
      <c r="D326" s="189" t="s">
        <v>330</v>
      </c>
      <c r="E326" s="189" t="s">
        <v>330</v>
      </c>
      <c r="F326" s="189" t="s">
        <v>330</v>
      </c>
      <c r="G326" s="304" t="s">
        <v>330</v>
      </c>
      <c r="H326" s="304" t="s">
        <v>330</v>
      </c>
    </row>
    <row r="327" spans="1:8" x14ac:dyDescent="0.25">
      <c r="A327" s="263" t="s">
        <v>603</v>
      </c>
      <c r="B327" s="47" t="s">
        <v>604</v>
      </c>
      <c r="C327" s="264" t="s">
        <v>605</v>
      </c>
      <c r="D327" s="189" t="s">
        <v>330</v>
      </c>
      <c r="E327" s="189" t="s">
        <v>330</v>
      </c>
      <c r="F327" s="189" t="s">
        <v>330</v>
      </c>
      <c r="G327" s="304" t="s">
        <v>330</v>
      </c>
      <c r="H327" s="304" t="s">
        <v>330</v>
      </c>
    </row>
    <row r="328" spans="1:8" x14ac:dyDescent="0.25">
      <c r="A328" s="263" t="s">
        <v>606</v>
      </c>
      <c r="B328" s="48" t="s">
        <v>607</v>
      </c>
      <c r="C328" s="264" t="s">
        <v>330</v>
      </c>
      <c r="D328" s="189" t="s">
        <v>330</v>
      </c>
      <c r="E328" s="189" t="s">
        <v>330</v>
      </c>
      <c r="F328" s="189" t="s">
        <v>330</v>
      </c>
      <c r="G328" s="285" t="s">
        <v>586</v>
      </c>
      <c r="H328" s="119" t="s">
        <v>586</v>
      </c>
    </row>
    <row r="329" spans="1:8" x14ac:dyDescent="0.25">
      <c r="A329" s="263" t="s">
        <v>608</v>
      </c>
      <c r="B329" s="47" t="s">
        <v>602</v>
      </c>
      <c r="C329" s="264" t="s">
        <v>598</v>
      </c>
      <c r="D329" s="189" t="s">
        <v>330</v>
      </c>
      <c r="E329" s="189" t="s">
        <v>330</v>
      </c>
      <c r="F329" s="189" t="s">
        <v>330</v>
      </c>
      <c r="G329" s="189" t="s">
        <v>330</v>
      </c>
      <c r="H329" s="189" t="s">
        <v>330</v>
      </c>
    </row>
    <row r="330" spans="1:8" x14ac:dyDescent="0.25">
      <c r="A330" s="263" t="s">
        <v>609</v>
      </c>
      <c r="B330" s="47" t="s">
        <v>610</v>
      </c>
      <c r="C330" s="264" t="s">
        <v>1</v>
      </c>
      <c r="D330" s="189" t="s">
        <v>330</v>
      </c>
      <c r="E330" s="189" t="s">
        <v>330</v>
      </c>
      <c r="F330" s="189" t="s">
        <v>330</v>
      </c>
      <c r="G330" s="189" t="s">
        <v>330</v>
      </c>
      <c r="H330" s="189" t="s">
        <v>330</v>
      </c>
    </row>
    <row r="331" spans="1:8" x14ac:dyDescent="0.25">
      <c r="A331" s="263" t="s">
        <v>611</v>
      </c>
      <c r="B331" s="47" t="s">
        <v>604</v>
      </c>
      <c r="C331" s="264" t="s">
        <v>605</v>
      </c>
      <c r="D331" s="189" t="s">
        <v>330</v>
      </c>
      <c r="E331" s="189" t="s">
        <v>330</v>
      </c>
      <c r="F331" s="189" t="s">
        <v>330</v>
      </c>
      <c r="G331" s="189" t="s">
        <v>330</v>
      </c>
      <c r="H331" s="189" t="s">
        <v>330</v>
      </c>
    </row>
    <row r="332" spans="1:8" x14ac:dyDescent="0.25">
      <c r="A332" s="263" t="s">
        <v>612</v>
      </c>
      <c r="B332" s="48" t="s">
        <v>613</v>
      </c>
      <c r="C332" s="264" t="s">
        <v>330</v>
      </c>
      <c r="D332" s="189" t="s">
        <v>330</v>
      </c>
      <c r="E332" s="189" t="s">
        <v>330</v>
      </c>
      <c r="F332" s="189" t="s">
        <v>330</v>
      </c>
      <c r="G332" s="285" t="s">
        <v>586</v>
      </c>
      <c r="H332" s="119" t="s">
        <v>586</v>
      </c>
    </row>
    <row r="333" spans="1:8" x14ac:dyDescent="0.25">
      <c r="A333" s="263" t="s">
        <v>614</v>
      </c>
      <c r="B333" s="47" t="s">
        <v>602</v>
      </c>
      <c r="C333" s="264" t="s">
        <v>598</v>
      </c>
      <c r="D333" s="189" t="s">
        <v>330</v>
      </c>
      <c r="E333" s="189" t="s">
        <v>330</v>
      </c>
      <c r="F333" s="189" t="s">
        <v>330</v>
      </c>
      <c r="G333" s="189" t="s">
        <v>330</v>
      </c>
      <c r="H333" s="189" t="s">
        <v>330</v>
      </c>
    </row>
    <row r="334" spans="1:8" x14ac:dyDescent="0.25">
      <c r="A334" s="263" t="s">
        <v>615</v>
      </c>
      <c r="B334" s="47" t="s">
        <v>604</v>
      </c>
      <c r="C334" s="264" t="s">
        <v>605</v>
      </c>
      <c r="D334" s="189" t="s">
        <v>330</v>
      </c>
      <c r="E334" s="189" t="s">
        <v>330</v>
      </c>
      <c r="F334" s="189" t="s">
        <v>330</v>
      </c>
      <c r="G334" s="189" t="s">
        <v>330</v>
      </c>
      <c r="H334" s="189" t="s">
        <v>330</v>
      </c>
    </row>
    <row r="335" spans="1:8" x14ac:dyDescent="0.25">
      <c r="A335" s="263" t="s">
        <v>616</v>
      </c>
      <c r="B335" s="48" t="s">
        <v>617</v>
      </c>
      <c r="C335" s="264" t="s">
        <v>330</v>
      </c>
      <c r="D335" s="189" t="s">
        <v>330</v>
      </c>
      <c r="E335" s="189" t="s">
        <v>330</v>
      </c>
      <c r="F335" s="189" t="s">
        <v>330</v>
      </c>
      <c r="G335" s="285" t="s">
        <v>586</v>
      </c>
      <c r="H335" s="119" t="s">
        <v>586</v>
      </c>
    </row>
    <row r="336" spans="1:8" x14ac:dyDescent="0.25">
      <c r="A336" s="263" t="s">
        <v>618</v>
      </c>
      <c r="B336" s="47" t="s">
        <v>602</v>
      </c>
      <c r="C336" s="264" t="s">
        <v>598</v>
      </c>
      <c r="D336" s="189" t="s">
        <v>330</v>
      </c>
      <c r="E336" s="189" t="s">
        <v>330</v>
      </c>
      <c r="F336" s="189" t="s">
        <v>330</v>
      </c>
      <c r="G336" s="189" t="s">
        <v>330</v>
      </c>
      <c r="H336" s="189" t="s">
        <v>330</v>
      </c>
    </row>
    <row r="337" spans="1:8" x14ac:dyDescent="0.25">
      <c r="A337" s="263" t="s">
        <v>619</v>
      </c>
      <c r="B337" s="47" t="s">
        <v>610</v>
      </c>
      <c r="C337" s="264" t="s">
        <v>1</v>
      </c>
      <c r="D337" s="189" t="s">
        <v>330</v>
      </c>
      <c r="E337" s="189" t="s">
        <v>330</v>
      </c>
      <c r="F337" s="189" t="s">
        <v>330</v>
      </c>
      <c r="G337" s="189" t="s">
        <v>330</v>
      </c>
      <c r="H337" s="189" t="s">
        <v>330</v>
      </c>
    </row>
    <row r="338" spans="1:8" x14ac:dyDescent="0.25">
      <c r="A338" s="263" t="s">
        <v>620</v>
      </c>
      <c r="B338" s="47" t="s">
        <v>604</v>
      </c>
      <c r="C338" s="264" t="s">
        <v>605</v>
      </c>
      <c r="D338" s="189" t="s">
        <v>330</v>
      </c>
      <c r="E338" s="189" t="s">
        <v>330</v>
      </c>
      <c r="F338" s="189" t="s">
        <v>330</v>
      </c>
      <c r="G338" s="189" t="s">
        <v>330</v>
      </c>
      <c r="H338" s="189" t="s">
        <v>330</v>
      </c>
    </row>
    <row r="339" spans="1:8" ht="16.5" thickBot="1" x14ac:dyDescent="0.3">
      <c r="A339" s="271" t="s">
        <v>621</v>
      </c>
      <c r="B339" s="56" t="s">
        <v>622</v>
      </c>
      <c r="C339" s="272" t="s">
        <v>330</v>
      </c>
      <c r="D339" s="189" t="s">
        <v>330</v>
      </c>
      <c r="E339" s="189" t="s">
        <v>330</v>
      </c>
      <c r="F339" s="189" t="s">
        <v>330</v>
      </c>
      <c r="G339" s="200" t="s">
        <v>586</v>
      </c>
      <c r="H339" s="118" t="s">
        <v>586</v>
      </c>
    </row>
    <row r="340" spans="1:8" x14ac:dyDescent="0.25">
      <c r="A340" s="263" t="s">
        <v>623</v>
      </c>
      <c r="B340" s="48" t="s">
        <v>624</v>
      </c>
      <c r="C340" s="264" t="s">
        <v>598</v>
      </c>
      <c r="D340" s="191">
        <v>49.728999999999999</v>
      </c>
      <c r="E340" s="191">
        <v>47.319000000000003</v>
      </c>
      <c r="F340" s="295">
        <f>E340-D340</f>
        <v>-2.4099999999999966</v>
      </c>
      <c r="G340" s="296">
        <f>F340/D340*100</f>
        <v>-4.8462667658710146</v>
      </c>
      <c r="H340" s="114"/>
    </row>
    <row r="341" spans="1:8" ht="31.5" x14ac:dyDescent="0.25">
      <c r="A341" s="263" t="s">
        <v>625</v>
      </c>
      <c r="B341" s="47" t="s">
        <v>626</v>
      </c>
      <c r="C341" s="264" t="s">
        <v>598</v>
      </c>
      <c r="D341" s="189" t="s">
        <v>907</v>
      </c>
      <c r="E341" s="189" t="s">
        <v>907</v>
      </c>
      <c r="F341" s="189" t="s">
        <v>907</v>
      </c>
      <c r="G341" s="189" t="s">
        <v>907</v>
      </c>
      <c r="H341" s="189" t="s">
        <v>907</v>
      </c>
    </row>
    <row r="342" spans="1:8" ht="16.5" thickBot="1" x14ac:dyDescent="0.3">
      <c r="A342" s="263" t="s">
        <v>627</v>
      </c>
      <c r="B342" s="58" t="s">
        <v>628</v>
      </c>
      <c r="C342" s="264" t="s">
        <v>598</v>
      </c>
      <c r="D342" s="189" t="s">
        <v>907</v>
      </c>
      <c r="E342" s="189" t="s">
        <v>907</v>
      </c>
      <c r="F342" s="189" t="s">
        <v>907</v>
      </c>
      <c r="G342" s="189" t="s">
        <v>907</v>
      </c>
      <c r="H342" s="189" t="s">
        <v>907</v>
      </c>
    </row>
    <row r="343" spans="1:8" ht="16.5" thickBot="1" x14ac:dyDescent="0.3">
      <c r="A343" s="263" t="s">
        <v>629</v>
      </c>
      <c r="B343" s="58" t="s">
        <v>630</v>
      </c>
      <c r="C343" s="264" t="s">
        <v>598</v>
      </c>
      <c r="D343" s="191">
        <v>49.728999999999999</v>
      </c>
      <c r="E343" s="191">
        <v>47.319000000000003</v>
      </c>
      <c r="F343" s="295">
        <f>E343-D343</f>
        <v>-2.4099999999999966</v>
      </c>
      <c r="G343" s="296">
        <f>F343/D343*100</f>
        <v>-4.8462667658710146</v>
      </c>
      <c r="H343" s="189" t="s">
        <v>907</v>
      </c>
    </row>
    <row r="344" spans="1:8" ht="16.5" thickBot="1" x14ac:dyDescent="0.3">
      <c r="A344" s="263" t="s">
        <v>631</v>
      </c>
      <c r="B344" s="48" t="s">
        <v>632</v>
      </c>
      <c r="C344" s="264" t="s">
        <v>598</v>
      </c>
      <c r="D344" s="189">
        <v>11.17</v>
      </c>
      <c r="E344" s="189">
        <v>10.77</v>
      </c>
      <c r="F344" s="295">
        <f>E344-D344</f>
        <v>-0.40000000000000036</v>
      </c>
      <c r="G344" s="296">
        <f>F344/D344*100</f>
        <v>-3.581020590868401</v>
      </c>
      <c r="H344" s="189" t="s">
        <v>907</v>
      </c>
    </row>
    <row r="345" spans="1:8" x14ac:dyDescent="0.25">
      <c r="A345" s="263" t="s">
        <v>633</v>
      </c>
      <c r="B345" s="48" t="s">
        <v>634</v>
      </c>
      <c r="C345" s="264" t="s">
        <v>1</v>
      </c>
      <c r="D345" s="191">
        <v>6.32</v>
      </c>
      <c r="E345" s="304">
        <v>6.32</v>
      </c>
      <c r="F345" s="295">
        <f>E345-D345</f>
        <v>0</v>
      </c>
      <c r="G345" s="296">
        <f>F345/D345*100</f>
        <v>0</v>
      </c>
      <c r="H345" s="189" t="s">
        <v>907</v>
      </c>
    </row>
    <row r="346" spans="1:8" ht="32.25" thickBot="1" x14ac:dyDescent="0.3">
      <c r="A346" s="263" t="s">
        <v>635</v>
      </c>
      <c r="B346" s="47" t="s">
        <v>636</v>
      </c>
      <c r="C346" s="264" t="s">
        <v>1</v>
      </c>
      <c r="D346" s="189" t="s">
        <v>907</v>
      </c>
      <c r="E346" s="304">
        <v>0</v>
      </c>
      <c r="F346" s="259"/>
      <c r="G346" s="259"/>
      <c r="H346" s="189" t="s">
        <v>907</v>
      </c>
    </row>
    <row r="347" spans="1:8" ht="16.5" thickBot="1" x14ac:dyDescent="0.3">
      <c r="A347" s="263" t="s">
        <v>637</v>
      </c>
      <c r="B347" s="58" t="s">
        <v>628</v>
      </c>
      <c r="C347" s="264" t="s">
        <v>1</v>
      </c>
      <c r="D347" s="191" t="s">
        <v>907</v>
      </c>
      <c r="E347" s="304">
        <v>0</v>
      </c>
      <c r="F347" s="295">
        <v>0</v>
      </c>
      <c r="G347" s="296">
        <v>0</v>
      </c>
      <c r="H347" s="189" t="s">
        <v>907</v>
      </c>
    </row>
    <row r="348" spans="1:8" ht="16.5" thickBot="1" x14ac:dyDescent="0.3">
      <c r="A348" s="263" t="s">
        <v>638</v>
      </c>
      <c r="B348" s="58" t="s">
        <v>630</v>
      </c>
      <c r="C348" s="264" t="s">
        <v>1</v>
      </c>
      <c r="D348" s="191">
        <v>6.32</v>
      </c>
      <c r="E348" s="304">
        <v>6.32</v>
      </c>
      <c r="F348" s="295">
        <v>0</v>
      </c>
      <c r="G348" s="296">
        <v>0</v>
      </c>
      <c r="H348" s="189" t="s">
        <v>907</v>
      </c>
    </row>
    <row r="349" spans="1:8" ht="16.5" thickBot="1" x14ac:dyDescent="0.3">
      <c r="A349" s="263" t="s">
        <v>639</v>
      </c>
      <c r="B349" s="48" t="s">
        <v>640</v>
      </c>
      <c r="C349" s="264" t="s">
        <v>641</v>
      </c>
      <c r="D349" s="260">
        <v>1321.89</v>
      </c>
      <c r="E349" s="304">
        <v>1308.8</v>
      </c>
      <c r="F349" s="295">
        <f>E349-D349</f>
        <v>-13.090000000000146</v>
      </c>
      <c r="G349" s="296">
        <f>F349/D349*100</f>
        <v>-0.99024881041540114</v>
      </c>
      <c r="H349" s="189" t="s">
        <v>907</v>
      </c>
    </row>
    <row r="350" spans="1:8" ht="31.5" x14ac:dyDescent="0.25">
      <c r="A350" s="263" t="s">
        <v>642</v>
      </c>
      <c r="B350" s="48" t="s">
        <v>643</v>
      </c>
      <c r="C350" s="264" t="s">
        <v>782</v>
      </c>
      <c r="D350" s="195">
        <v>31.32</v>
      </c>
      <c r="E350" s="195">
        <v>30.61</v>
      </c>
      <c r="F350" s="295">
        <f>E350-D350</f>
        <v>-0.71000000000000085</v>
      </c>
      <c r="G350" s="296">
        <f>F350/D350*100</f>
        <v>-2.266922094508304</v>
      </c>
      <c r="H350" s="114"/>
    </row>
    <row r="351" spans="1:8" x14ac:dyDescent="0.25">
      <c r="A351" s="263" t="s">
        <v>644</v>
      </c>
      <c r="B351" s="54" t="s">
        <v>645</v>
      </c>
      <c r="C351" s="264" t="s">
        <v>330</v>
      </c>
      <c r="D351" s="193"/>
      <c r="E351" s="285"/>
      <c r="F351" s="285"/>
      <c r="G351" s="285" t="s">
        <v>586</v>
      </c>
      <c r="H351" s="119" t="s">
        <v>586</v>
      </c>
    </row>
    <row r="352" spans="1:8" x14ac:dyDescent="0.25">
      <c r="A352" s="263" t="s">
        <v>646</v>
      </c>
      <c r="B352" s="48" t="s">
        <v>647</v>
      </c>
      <c r="C352" s="264" t="s">
        <v>598</v>
      </c>
      <c r="D352" s="189" t="s">
        <v>330</v>
      </c>
      <c r="E352" s="189" t="s">
        <v>330</v>
      </c>
      <c r="F352" s="189" t="s">
        <v>330</v>
      </c>
      <c r="G352" s="189" t="s">
        <v>330</v>
      </c>
      <c r="H352" s="189" t="s">
        <v>330</v>
      </c>
    </row>
    <row r="353" spans="1:8" x14ac:dyDescent="0.25">
      <c r="A353" s="263" t="s">
        <v>648</v>
      </c>
      <c r="B353" s="48" t="s">
        <v>649</v>
      </c>
      <c r="C353" s="264" t="s">
        <v>591</v>
      </c>
      <c r="D353" s="189" t="s">
        <v>330</v>
      </c>
      <c r="E353" s="189" t="s">
        <v>330</v>
      </c>
      <c r="F353" s="189" t="s">
        <v>330</v>
      </c>
      <c r="G353" s="189" t="s">
        <v>330</v>
      </c>
      <c r="H353" s="189" t="s">
        <v>330</v>
      </c>
    </row>
    <row r="354" spans="1:8" ht="47.25" x14ac:dyDescent="0.25">
      <c r="A354" s="263" t="s">
        <v>650</v>
      </c>
      <c r="B354" s="48" t="s">
        <v>651</v>
      </c>
      <c r="C354" s="264" t="s">
        <v>782</v>
      </c>
      <c r="D354" s="189" t="s">
        <v>330</v>
      </c>
      <c r="E354" s="189" t="s">
        <v>330</v>
      </c>
      <c r="F354" s="189" t="s">
        <v>330</v>
      </c>
      <c r="G354" s="189" t="s">
        <v>330</v>
      </c>
      <c r="H354" s="189" t="s">
        <v>330</v>
      </c>
    </row>
    <row r="355" spans="1:8" ht="31.5" x14ac:dyDescent="0.25">
      <c r="A355" s="263" t="s">
        <v>652</v>
      </c>
      <c r="B355" s="48" t="s">
        <v>653</v>
      </c>
      <c r="C355" s="264" t="s">
        <v>782</v>
      </c>
      <c r="D355" s="189" t="s">
        <v>330</v>
      </c>
      <c r="E355" s="189" t="s">
        <v>330</v>
      </c>
      <c r="F355" s="189" t="s">
        <v>330</v>
      </c>
      <c r="G355" s="189" t="s">
        <v>330</v>
      </c>
      <c r="H355" s="189" t="s">
        <v>330</v>
      </c>
    </row>
    <row r="356" spans="1:8" x14ac:dyDescent="0.25">
      <c r="A356" s="263" t="s">
        <v>654</v>
      </c>
      <c r="B356" s="54" t="s">
        <v>655</v>
      </c>
      <c r="C356" s="119" t="s">
        <v>330</v>
      </c>
      <c r="D356" s="189" t="s">
        <v>330</v>
      </c>
      <c r="E356" s="189" t="s">
        <v>330</v>
      </c>
      <c r="F356" s="189" t="s">
        <v>330</v>
      </c>
      <c r="G356" s="285" t="s">
        <v>586</v>
      </c>
      <c r="H356" s="119" t="s">
        <v>586</v>
      </c>
    </row>
    <row r="357" spans="1:8" x14ac:dyDescent="0.25">
      <c r="A357" s="263" t="s">
        <v>656</v>
      </c>
      <c r="B357" s="48" t="s">
        <v>657</v>
      </c>
      <c r="C357" s="264" t="s">
        <v>1</v>
      </c>
      <c r="D357" s="189" t="s">
        <v>330</v>
      </c>
      <c r="E357" s="189" t="s">
        <v>330</v>
      </c>
      <c r="F357" s="189" t="s">
        <v>330</v>
      </c>
      <c r="G357" s="259"/>
      <c r="H357" s="114"/>
    </row>
    <row r="358" spans="1:8" ht="47.25" x14ac:dyDescent="0.25">
      <c r="A358" s="263" t="s">
        <v>658</v>
      </c>
      <c r="B358" s="47" t="s">
        <v>659</v>
      </c>
      <c r="C358" s="264" t="s">
        <v>1</v>
      </c>
      <c r="D358" s="189" t="s">
        <v>330</v>
      </c>
      <c r="E358" s="189" t="s">
        <v>330</v>
      </c>
      <c r="F358" s="189" t="s">
        <v>330</v>
      </c>
      <c r="G358" s="189" t="s">
        <v>330</v>
      </c>
      <c r="H358" s="189" t="s">
        <v>330</v>
      </c>
    </row>
    <row r="359" spans="1:8" ht="47.25" x14ac:dyDescent="0.25">
      <c r="A359" s="263" t="s">
        <v>660</v>
      </c>
      <c r="B359" s="47" t="s">
        <v>661</v>
      </c>
      <c r="C359" s="264" t="s">
        <v>1</v>
      </c>
      <c r="D359" s="189" t="s">
        <v>330</v>
      </c>
      <c r="E359" s="189" t="s">
        <v>330</v>
      </c>
      <c r="F359" s="189" t="s">
        <v>330</v>
      </c>
      <c r="G359" s="189" t="s">
        <v>330</v>
      </c>
      <c r="H359" s="189" t="s">
        <v>330</v>
      </c>
    </row>
    <row r="360" spans="1:8" ht="31.5" x14ac:dyDescent="0.25">
      <c r="A360" s="263" t="s">
        <v>662</v>
      </c>
      <c r="B360" s="47" t="s">
        <v>663</v>
      </c>
      <c r="C360" s="264" t="s">
        <v>1</v>
      </c>
      <c r="D360" s="189" t="s">
        <v>330</v>
      </c>
      <c r="E360" s="189" t="s">
        <v>330</v>
      </c>
      <c r="F360" s="189" t="s">
        <v>330</v>
      </c>
      <c r="G360" s="189" t="s">
        <v>330</v>
      </c>
      <c r="H360" s="189" t="s">
        <v>330</v>
      </c>
    </row>
    <row r="361" spans="1:8" x14ac:dyDescent="0.25">
      <c r="A361" s="263" t="s">
        <v>664</v>
      </c>
      <c r="B361" s="48" t="s">
        <v>665</v>
      </c>
      <c r="C361" s="264" t="s">
        <v>598</v>
      </c>
      <c r="D361" s="189" t="s">
        <v>330</v>
      </c>
      <c r="E361" s="189" t="s">
        <v>330</v>
      </c>
      <c r="F361" s="189" t="s">
        <v>330</v>
      </c>
      <c r="G361" s="189" t="s">
        <v>330</v>
      </c>
      <c r="H361" s="189" t="s">
        <v>330</v>
      </c>
    </row>
    <row r="362" spans="1:8" ht="31.5" x14ac:dyDescent="0.25">
      <c r="A362" s="263" t="s">
        <v>666</v>
      </c>
      <c r="B362" s="47" t="s">
        <v>667</v>
      </c>
      <c r="C362" s="264" t="s">
        <v>598</v>
      </c>
      <c r="D362" s="189" t="s">
        <v>330</v>
      </c>
      <c r="E362" s="189" t="s">
        <v>330</v>
      </c>
      <c r="F362" s="189" t="s">
        <v>330</v>
      </c>
      <c r="G362" s="189" t="s">
        <v>330</v>
      </c>
      <c r="H362" s="189" t="s">
        <v>330</v>
      </c>
    </row>
    <row r="363" spans="1:8" x14ac:dyDescent="0.25">
      <c r="A363" s="263" t="s">
        <v>668</v>
      </c>
      <c r="B363" s="47" t="s">
        <v>669</v>
      </c>
      <c r="C363" s="264" t="s">
        <v>598</v>
      </c>
      <c r="D363" s="189" t="s">
        <v>330</v>
      </c>
      <c r="E363" s="189" t="s">
        <v>330</v>
      </c>
      <c r="F363" s="189" t="s">
        <v>330</v>
      </c>
      <c r="G363" s="189" t="s">
        <v>330</v>
      </c>
      <c r="H363" s="189" t="s">
        <v>330</v>
      </c>
    </row>
    <row r="364" spans="1:8" ht="31.5" x14ac:dyDescent="0.25">
      <c r="A364" s="263" t="s">
        <v>670</v>
      </c>
      <c r="B364" s="48" t="s">
        <v>671</v>
      </c>
      <c r="C364" s="264" t="s">
        <v>782</v>
      </c>
      <c r="D364" s="189" t="s">
        <v>330</v>
      </c>
      <c r="E364" s="189" t="s">
        <v>330</v>
      </c>
      <c r="F364" s="189" t="s">
        <v>330</v>
      </c>
      <c r="G364" s="189" t="s">
        <v>330</v>
      </c>
      <c r="H364" s="189" t="s">
        <v>330</v>
      </c>
    </row>
    <row r="365" spans="1:8" x14ac:dyDescent="0.25">
      <c r="A365" s="263" t="s">
        <v>672</v>
      </c>
      <c r="B365" s="47" t="s">
        <v>673</v>
      </c>
      <c r="C365" s="264" t="s">
        <v>782</v>
      </c>
      <c r="D365" s="189" t="s">
        <v>330</v>
      </c>
      <c r="E365" s="189" t="s">
        <v>330</v>
      </c>
      <c r="F365" s="189" t="s">
        <v>330</v>
      </c>
      <c r="G365" s="189" t="s">
        <v>330</v>
      </c>
      <c r="H365" s="189" t="s">
        <v>330</v>
      </c>
    </row>
    <row r="366" spans="1:8" ht="16.5" thickBot="1" x14ac:dyDescent="0.3">
      <c r="A366" s="263" t="s">
        <v>674</v>
      </c>
      <c r="B366" s="47" t="s">
        <v>91</v>
      </c>
      <c r="C366" s="264" t="s">
        <v>782</v>
      </c>
      <c r="D366" s="189" t="s">
        <v>330</v>
      </c>
      <c r="E366" s="189" t="s">
        <v>330</v>
      </c>
      <c r="F366" s="189" t="s">
        <v>330</v>
      </c>
      <c r="G366" s="189" t="s">
        <v>330</v>
      </c>
      <c r="H366" s="189" t="s">
        <v>330</v>
      </c>
    </row>
    <row r="367" spans="1:8" ht="16.5" thickBot="1" x14ac:dyDescent="0.3">
      <c r="A367" s="269" t="s">
        <v>675</v>
      </c>
      <c r="B367" s="60" t="s">
        <v>676</v>
      </c>
      <c r="C367" s="270" t="s">
        <v>783</v>
      </c>
      <c r="D367" s="196">
        <v>55</v>
      </c>
      <c r="E367" s="300">
        <v>53</v>
      </c>
      <c r="F367" s="295">
        <f>E367-D367</f>
        <v>-2</v>
      </c>
      <c r="G367" s="296">
        <f>F367/D367*100</f>
        <v>-3.6363636363636362</v>
      </c>
      <c r="H367" s="61"/>
    </row>
    <row r="368" spans="1:8" x14ac:dyDescent="0.25">
      <c r="A368" s="453" t="s">
        <v>677</v>
      </c>
      <c r="B368" s="454"/>
      <c r="C368" s="454"/>
      <c r="D368" s="454"/>
      <c r="E368" s="454"/>
      <c r="F368" s="454"/>
      <c r="G368" s="454"/>
      <c r="H368" s="455"/>
    </row>
    <row r="369" spans="1:8" ht="16.5" thickBot="1" x14ac:dyDescent="0.3">
      <c r="A369" s="453"/>
      <c r="B369" s="454"/>
      <c r="C369" s="454"/>
      <c r="D369" s="454"/>
      <c r="E369" s="454"/>
      <c r="F369" s="454"/>
      <c r="G369" s="454"/>
      <c r="H369" s="455"/>
    </row>
    <row r="370" spans="1:8" ht="51.75" customHeight="1" x14ac:dyDescent="0.25">
      <c r="A370" s="456" t="s">
        <v>74</v>
      </c>
      <c r="B370" s="429" t="s">
        <v>75</v>
      </c>
      <c r="C370" s="431" t="s">
        <v>158</v>
      </c>
      <c r="D370" s="436" t="s">
        <v>904</v>
      </c>
      <c r="E370" s="437"/>
      <c r="F370" s="438" t="s">
        <v>906</v>
      </c>
      <c r="G370" s="439"/>
      <c r="H370" s="442" t="s">
        <v>7</v>
      </c>
    </row>
    <row r="371" spans="1:8" ht="47.25" x14ac:dyDescent="0.25">
      <c r="A371" s="457"/>
      <c r="B371" s="430"/>
      <c r="C371" s="432"/>
      <c r="D371" s="276" t="s">
        <v>738</v>
      </c>
      <c r="E371" s="277" t="s">
        <v>10</v>
      </c>
      <c r="F371" s="277" t="s">
        <v>739</v>
      </c>
      <c r="G371" s="310" t="s">
        <v>737</v>
      </c>
      <c r="H371" s="443"/>
    </row>
    <row r="372" spans="1:8" ht="16.5" thickBot="1" x14ac:dyDescent="0.3">
      <c r="A372" s="278">
        <v>1</v>
      </c>
      <c r="B372" s="279">
        <v>2</v>
      </c>
      <c r="C372" s="280">
        <v>3</v>
      </c>
      <c r="D372" s="281">
        <v>4</v>
      </c>
      <c r="E372" s="282">
        <v>5</v>
      </c>
      <c r="F372" s="282">
        <v>6</v>
      </c>
      <c r="G372" s="282">
        <v>7</v>
      </c>
      <c r="H372" s="283">
        <v>8</v>
      </c>
    </row>
    <row r="373" spans="1:8" ht="78" customHeight="1" thickBot="1" x14ac:dyDescent="0.3">
      <c r="A373" s="444" t="s">
        <v>678</v>
      </c>
      <c r="B373" s="445"/>
      <c r="C373" s="272" t="s">
        <v>782</v>
      </c>
      <c r="D373" s="256">
        <f>D374+D431</f>
        <v>5.8955399999999996</v>
      </c>
      <c r="E373" s="197">
        <v>2</v>
      </c>
      <c r="F373" s="311">
        <f>E373-D373</f>
        <v>-3.8955399999999996</v>
      </c>
      <c r="G373" s="296">
        <f>F373/D373*100</f>
        <v>-66.076050709519393</v>
      </c>
      <c r="H373" s="284"/>
    </row>
    <row r="374" spans="1:8" ht="63.75" thickBot="1" x14ac:dyDescent="0.3">
      <c r="A374" s="263" t="s">
        <v>76</v>
      </c>
      <c r="B374" s="62" t="s">
        <v>679</v>
      </c>
      <c r="C374" s="264" t="s">
        <v>782</v>
      </c>
      <c r="D374" s="256">
        <f>D375+D399+D427</f>
        <v>5.8955399999999996</v>
      </c>
      <c r="E374" s="197">
        <v>2</v>
      </c>
      <c r="F374" s="311">
        <f>E374-D374</f>
        <v>-3.8955399999999996</v>
      </c>
      <c r="G374" s="296">
        <f>F374/D374*100</f>
        <v>-66.076050709519393</v>
      </c>
      <c r="H374" s="284" t="s">
        <v>911</v>
      </c>
    </row>
    <row r="375" spans="1:8" ht="16.5" thickBot="1" x14ac:dyDescent="0.3">
      <c r="A375" s="263" t="s">
        <v>77</v>
      </c>
      <c r="B375" s="48" t="s">
        <v>78</v>
      </c>
      <c r="C375" s="264" t="s">
        <v>782</v>
      </c>
      <c r="D375" s="258">
        <v>2.3623599999999998</v>
      </c>
      <c r="E375" s="285">
        <v>0</v>
      </c>
      <c r="F375" s="311">
        <f>E375-D375</f>
        <v>-2.3623599999999998</v>
      </c>
      <c r="G375" s="296">
        <f>F375/D375*100</f>
        <v>-100</v>
      </c>
      <c r="H375" s="284"/>
    </row>
    <row r="376" spans="1:8" ht="31.5" x14ac:dyDescent="0.25">
      <c r="A376" s="263" t="s">
        <v>79</v>
      </c>
      <c r="B376" s="47" t="s">
        <v>680</v>
      </c>
      <c r="C376" s="264" t="s">
        <v>782</v>
      </c>
      <c r="D376" s="258">
        <v>2.3623599999999998</v>
      </c>
      <c r="E376" s="286">
        <v>0</v>
      </c>
      <c r="F376" s="311">
        <f>E376-D376</f>
        <v>-2.3623599999999998</v>
      </c>
      <c r="G376" s="296">
        <f>F376/D376*100</f>
        <v>-100</v>
      </c>
      <c r="H376" s="284"/>
    </row>
    <row r="377" spans="1:8" x14ac:dyDescent="0.25">
      <c r="A377" s="263" t="s">
        <v>80</v>
      </c>
      <c r="B377" s="49" t="s">
        <v>681</v>
      </c>
      <c r="C377" s="264" t="s">
        <v>782</v>
      </c>
      <c r="D377" s="198" t="s">
        <v>330</v>
      </c>
      <c r="E377" s="198" t="s">
        <v>908</v>
      </c>
      <c r="F377" s="198" t="s">
        <v>908</v>
      </c>
      <c r="G377" s="198" t="s">
        <v>908</v>
      </c>
      <c r="H377" s="64"/>
    </row>
    <row r="378" spans="1:8" ht="31.5" x14ac:dyDescent="0.25">
      <c r="A378" s="263" t="s">
        <v>682</v>
      </c>
      <c r="B378" s="50" t="s">
        <v>162</v>
      </c>
      <c r="C378" s="264" t="s">
        <v>782</v>
      </c>
      <c r="D378" s="199">
        <v>0</v>
      </c>
      <c r="E378" s="189" t="s">
        <v>908</v>
      </c>
      <c r="F378" s="189" t="s">
        <v>908</v>
      </c>
      <c r="G378" s="189" t="s">
        <v>908</v>
      </c>
      <c r="H378" s="64"/>
    </row>
    <row r="379" spans="1:8" ht="31.5" x14ac:dyDescent="0.25">
      <c r="A379" s="263" t="s">
        <v>683</v>
      </c>
      <c r="B379" s="50" t="s">
        <v>163</v>
      </c>
      <c r="C379" s="264" t="s">
        <v>782</v>
      </c>
      <c r="D379" s="199">
        <v>0</v>
      </c>
      <c r="E379" s="189" t="s">
        <v>908</v>
      </c>
      <c r="F379" s="189" t="s">
        <v>908</v>
      </c>
      <c r="G379" s="189" t="s">
        <v>908</v>
      </c>
      <c r="H379" s="64"/>
    </row>
    <row r="380" spans="1:8" ht="31.5" x14ac:dyDescent="0.25">
      <c r="A380" s="263" t="s">
        <v>684</v>
      </c>
      <c r="B380" s="50" t="s">
        <v>164</v>
      </c>
      <c r="C380" s="264" t="s">
        <v>782</v>
      </c>
      <c r="D380" s="199">
        <v>0</v>
      </c>
      <c r="E380" s="189" t="s">
        <v>908</v>
      </c>
      <c r="F380" s="189" t="s">
        <v>908</v>
      </c>
      <c r="G380" s="189" t="s">
        <v>908</v>
      </c>
      <c r="H380" s="64"/>
    </row>
    <row r="381" spans="1:8" ht="16.5" thickBot="1" x14ac:dyDescent="0.3">
      <c r="A381" s="263" t="s">
        <v>82</v>
      </c>
      <c r="B381" s="49" t="s">
        <v>685</v>
      </c>
      <c r="C381" s="264" t="s">
        <v>782</v>
      </c>
      <c r="D381" s="199">
        <v>0</v>
      </c>
      <c r="E381" s="189" t="s">
        <v>908</v>
      </c>
      <c r="F381" s="189" t="s">
        <v>908</v>
      </c>
      <c r="G381" s="189" t="s">
        <v>908</v>
      </c>
      <c r="H381" s="64"/>
    </row>
    <row r="382" spans="1:8" x14ac:dyDescent="0.25">
      <c r="A382" s="263" t="s">
        <v>84</v>
      </c>
      <c r="B382" s="49" t="s">
        <v>686</v>
      </c>
      <c r="C382" s="264" t="s">
        <v>782</v>
      </c>
      <c r="D382" s="257">
        <v>2.3623599999999998</v>
      </c>
      <c r="E382" s="286">
        <v>0</v>
      </c>
      <c r="F382" s="311">
        <f>E382-D382</f>
        <v>-2.3623599999999998</v>
      </c>
      <c r="G382" s="296">
        <f>F382/D382*100</f>
        <v>-100</v>
      </c>
      <c r="H382" s="284"/>
    </row>
    <row r="383" spans="1:8" x14ac:dyDescent="0.25">
      <c r="A383" s="263" t="s">
        <v>86</v>
      </c>
      <c r="B383" s="49" t="s">
        <v>687</v>
      </c>
      <c r="C383" s="264" t="s">
        <v>782</v>
      </c>
      <c r="D383" s="189">
        <v>0</v>
      </c>
      <c r="E383" s="189" t="s">
        <v>908</v>
      </c>
      <c r="F383" s="189" t="s">
        <v>908</v>
      </c>
      <c r="G383" s="189" t="s">
        <v>908</v>
      </c>
      <c r="H383" s="64"/>
    </row>
    <row r="384" spans="1:8" x14ac:dyDescent="0.25">
      <c r="A384" s="263" t="s">
        <v>87</v>
      </c>
      <c r="B384" s="49" t="s">
        <v>688</v>
      </c>
      <c r="C384" s="264" t="s">
        <v>782</v>
      </c>
      <c r="D384" s="189">
        <v>0</v>
      </c>
      <c r="E384" s="189" t="s">
        <v>908</v>
      </c>
      <c r="F384" s="189" t="s">
        <v>908</v>
      </c>
      <c r="G384" s="189" t="s">
        <v>908</v>
      </c>
      <c r="H384" s="64"/>
    </row>
    <row r="385" spans="1:8" ht="31.5" x14ac:dyDescent="0.25">
      <c r="A385" s="263" t="s">
        <v>689</v>
      </c>
      <c r="B385" s="50" t="s">
        <v>690</v>
      </c>
      <c r="C385" s="264" t="s">
        <v>782</v>
      </c>
      <c r="D385" s="189">
        <v>0</v>
      </c>
      <c r="E385" s="189" t="s">
        <v>908</v>
      </c>
      <c r="F385" s="189" t="s">
        <v>908</v>
      </c>
      <c r="G385" s="189" t="s">
        <v>908</v>
      </c>
      <c r="H385" s="64"/>
    </row>
    <row r="386" spans="1:8" x14ac:dyDescent="0.25">
      <c r="A386" s="263" t="s">
        <v>691</v>
      </c>
      <c r="B386" s="50" t="s">
        <v>692</v>
      </c>
      <c r="C386" s="264" t="s">
        <v>782</v>
      </c>
      <c r="D386" s="189">
        <v>0</v>
      </c>
      <c r="E386" s="189" t="s">
        <v>908</v>
      </c>
      <c r="F386" s="189" t="s">
        <v>908</v>
      </c>
      <c r="G386" s="189" t="s">
        <v>908</v>
      </c>
      <c r="H386" s="64"/>
    </row>
    <row r="387" spans="1:8" x14ac:dyDescent="0.25">
      <c r="A387" s="263" t="s">
        <v>693</v>
      </c>
      <c r="B387" s="50" t="s">
        <v>94</v>
      </c>
      <c r="C387" s="264" t="s">
        <v>782</v>
      </c>
      <c r="D387" s="189">
        <v>0</v>
      </c>
      <c r="E387" s="189" t="s">
        <v>908</v>
      </c>
      <c r="F387" s="189" t="s">
        <v>908</v>
      </c>
      <c r="G387" s="189" t="s">
        <v>908</v>
      </c>
      <c r="H387" s="64"/>
    </row>
    <row r="388" spans="1:8" x14ac:dyDescent="0.25">
      <c r="A388" s="263" t="s">
        <v>694</v>
      </c>
      <c r="B388" s="50" t="s">
        <v>692</v>
      </c>
      <c r="C388" s="264" t="s">
        <v>782</v>
      </c>
      <c r="D388" s="189">
        <v>0</v>
      </c>
      <c r="E388" s="189" t="s">
        <v>908</v>
      </c>
      <c r="F388" s="189" t="s">
        <v>908</v>
      </c>
      <c r="G388" s="189" t="s">
        <v>908</v>
      </c>
      <c r="H388" s="64"/>
    </row>
    <row r="389" spans="1:8" x14ac:dyDescent="0.25">
      <c r="A389" s="263" t="s">
        <v>88</v>
      </c>
      <c r="B389" s="49" t="s">
        <v>695</v>
      </c>
      <c r="C389" s="264" t="s">
        <v>782</v>
      </c>
      <c r="D389" s="189">
        <v>0</v>
      </c>
      <c r="E389" s="189" t="s">
        <v>908</v>
      </c>
      <c r="F389" s="189" t="s">
        <v>908</v>
      </c>
      <c r="G389" s="189" t="s">
        <v>908</v>
      </c>
      <c r="H389" s="64"/>
    </row>
    <row r="390" spans="1:8" x14ac:dyDescent="0.25">
      <c r="A390" s="263" t="s">
        <v>89</v>
      </c>
      <c r="B390" s="49" t="s">
        <v>514</v>
      </c>
      <c r="C390" s="264" t="s">
        <v>782</v>
      </c>
      <c r="D390" s="189">
        <v>0</v>
      </c>
      <c r="E390" s="189" t="s">
        <v>908</v>
      </c>
      <c r="F390" s="189" t="s">
        <v>908</v>
      </c>
      <c r="G390" s="189" t="s">
        <v>908</v>
      </c>
      <c r="H390" s="64"/>
    </row>
    <row r="391" spans="1:8" ht="31.5" x14ac:dyDescent="0.25">
      <c r="A391" s="263" t="s">
        <v>696</v>
      </c>
      <c r="B391" s="49" t="s">
        <v>697</v>
      </c>
      <c r="C391" s="264" t="s">
        <v>782</v>
      </c>
      <c r="D391" s="189">
        <v>0</v>
      </c>
      <c r="E391" s="189" t="s">
        <v>908</v>
      </c>
      <c r="F391" s="189" t="s">
        <v>908</v>
      </c>
      <c r="G391" s="189" t="s">
        <v>908</v>
      </c>
      <c r="H391" s="64"/>
    </row>
    <row r="392" spans="1:8" x14ac:dyDescent="0.25">
      <c r="A392" s="263" t="s">
        <v>698</v>
      </c>
      <c r="B392" s="50" t="s">
        <v>90</v>
      </c>
      <c r="C392" s="264" t="s">
        <v>782</v>
      </c>
      <c r="D392" s="189">
        <v>0</v>
      </c>
      <c r="E392" s="189" t="s">
        <v>908</v>
      </c>
      <c r="F392" s="189" t="s">
        <v>908</v>
      </c>
      <c r="G392" s="189" t="s">
        <v>908</v>
      </c>
      <c r="H392" s="64"/>
    </row>
    <row r="393" spans="1:8" x14ac:dyDescent="0.25">
      <c r="A393" s="263" t="s">
        <v>699</v>
      </c>
      <c r="B393" s="65" t="s">
        <v>91</v>
      </c>
      <c r="C393" s="264" t="s">
        <v>782</v>
      </c>
      <c r="D393" s="189">
        <v>0</v>
      </c>
      <c r="E393" s="189" t="s">
        <v>908</v>
      </c>
      <c r="F393" s="189" t="s">
        <v>908</v>
      </c>
      <c r="G393" s="189" t="s">
        <v>908</v>
      </c>
      <c r="H393" s="64"/>
    </row>
    <row r="394" spans="1:8" ht="31.5" x14ac:dyDescent="0.25">
      <c r="A394" s="263" t="s">
        <v>92</v>
      </c>
      <c r="B394" s="47" t="s">
        <v>700</v>
      </c>
      <c r="C394" s="264" t="s">
        <v>782</v>
      </c>
      <c r="D394" s="189">
        <v>0</v>
      </c>
      <c r="E394" s="189" t="s">
        <v>908</v>
      </c>
      <c r="F394" s="189" t="s">
        <v>908</v>
      </c>
      <c r="G394" s="189" t="s">
        <v>908</v>
      </c>
      <c r="H394" s="64"/>
    </row>
    <row r="395" spans="1:8" ht="31.5" x14ac:dyDescent="0.25">
      <c r="A395" s="263" t="s">
        <v>701</v>
      </c>
      <c r="B395" s="49" t="s">
        <v>162</v>
      </c>
      <c r="C395" s="264" t="s">
        <v>782</v>
      </c>
      <c r="D395" s="189">
        <v>0</v>
      </c>
      <c r="E395" s="189" t="s">
        <v>908</v>
      </c>
      <c r="F395" s="189" t="s">
        <v>908</v>
      </c>
      <c r="G395" s="189" t="s">
        <v>908</v>
      </c>
      <c r="H395" s="64"/>
    </row>
    <row r="396" spans="1:8" ht="31.5" x14ac:dyDescent="0.25">
      <c r="A396" s="263" t="s">
        <v>702</v>
      </c>
      <c r="B396" s="49" t="s">
        <v>163</v>
      </c>
      <c r="C396" s="264" t="s">
        <v>782</v>
      </c>
      <c r="D396" s="189">
        <v>0</v>
      </c>
      <c r="E396" s="189" t="s">
        <v>908</v>
      </c>
      <c r="F396" s="189" t="s">
        <v>908</v>
      </c>
      <c r="G396" s="189" t="s">
        <v>908</v>
      </c>
      <c r="H396" s="64"/>
    </row>
    <row r="397" spans="1:8" ht="31.5" x14ac:dyDescent="0.25">
      <c r="A397" s="263" t="s">
        <v>703</v>
      </c>
      <c r="B397" s="49" t="s">
        <v>164</v>
      </c>
      <c r="C397" s="264" t="s">
        <v>782</v>
      </c>
      <c r="D397" s="189">
        <v>0</v>
      </c>
      <c r="E397" s="189" t="s">
        <v>908</v>
      </c>
      <c r="F397" s="189" t="s">
        <v>908</v>
      </c>
      <c r="G397" s="189" t="s">
        <v>908</v>
      </c>
      <c r="H397" s="64"/>
    </row>
    <row r="398" spans="1:8" x14ac:dyDescent="0.25">
      <c r="A398" s="263" t="s">
        <v>93</v>
      </c>
      <c r="B398" s="47" t="s">
        <v>704</v>
      </c>
      <c r="C398" s="264" t="s">
        <v>782</v>
      </c>
      <c r="D398" s="189">
        <v>0</v>
      </c>
      <c r="E398" s="189" t="s">
        <v>908</v>
      </c>
      <c r="F398" s="189" t="s">
        <v>908</v>
      </c>
      <c r="G398" s="189" t="s">
        <v>908</v>
      </c>
      <c r="H398" s="64"/>
    </row>
    <row r="399" spans="1:8" ht="47.25" x14ac:dyDescent="0.25">
      <c r="A399" s="263" t="s">
        <v>95</v>
      </c>
      <c r="B399" s="48" t="s">
        <v>705</v>
      </c>
      <c r="C399" s="264" t="s">
        <v>782</v>
      </c>
      <c r="D399" s="255">
        <v>2.55118</v>
      </c>
      <c r="E399" s="170">
        <v>1.667</v>
      </c>
      <c r="F399" s="311">
        <f>E399-D399</f>
        <v>-0.88417999999999997</v>
      </c>
      <c r="G399" s="311">
        <f>F399/D399*100</f>
        <v>-34.657687815050288</v>
      </c>
      <c r="H399" s="64" t="s">
        <v>912</v>
      </c>
    </row>
    <row r="400" spans="1:8" x14ac:dyDescent="0.25">
      <c r="A400" s="263" t="s">
        <v>96</v>
      </c>
      <c r="B400" s="47" t="s">
        <v>706</v>
      </c>
      <c r="C400" s="264" t="s">
        <v>782</v>
      </c>
      <c r="D400" s="255">
        <v>2.55118</v>
      </c>
      <c r="E400" s="287">
        <v>1.667</v>
      </c>
      <c r="F400" s="311">
        <f>E400-D400</f>
        <v>-0.88417999999999997</v>
      </c>
      <c r="G400" s="311">
        <f>F400/D400*100</f>
        <v>-34.657687815050288</v>
      </c>
      <c r="H400" s="64"/>
    </row>
    <row r="401" spans="1:8" x14ac:dyDescent="0.25">
      <c r="A401" s="263" t="s">
        <v>97</v>
      </c>
      <c r="B401" s="49" t="s">
        <v>81</v>
      </c>
      <c r="C401" s="264" t="s">
        <v>782</v>
      </c>
      <c r="D401" s="189">
        <v>0</v>
      </c>
      <c r="E401" s="189" t="s">
        <v>908</v>
      </c>
      <c r="F401" s="189" t="s">
        <v>908</v>
      </c>
      <c r="G401" s="189" t="s">
        <v>908</v>
      </c>
      <c r="H401" s="64"/>
    </row>
    <row r="402" spans="1:8" ht="31.5" x14ac:dyDescent="0.25">
      <c r="A402" s="263" t="s">
        <v>707</v>
      </c>
      <c r="B402" s="49" t="s">
        <v>162</v>
      </c>
      <c r="C402" s="264" t="s">
        <v>782</v>
      </c>
      <c r="D402" s="189">
        <v>0</v>
      </c>
      <c r="E402" s="189" t="s">
        <v>908</v>
      </c>
      <c r="F402" s="189" t="s">
        <v>908</v>
      </c>
      <c r="G402" s="189" t="s">
        <v>908</v>
      </c>
      <c r="H402" s="64"/>
    </row>
    <row r="403" spans="1:8" ht="31.5" x14ac:dyDescent="0.25">
      <c r="A403" s="263" t="s">
        <v>708</v>
      </c>
      <c r="B403" s="49" t="s">
        <v>163</v>
      </c>
      <c r="C403" s="264" t="s">
        <v>782</v>
      </c>
      <c r="D403" s="189">
        <v>0</v>
      </c>
      <c r="E403" s="189" t="s">
        <v>908</v>
      </c>
      <c r="F403" s="189" t="s">
        <v>908</v>
      </c>
      <c r="G403" s="189" t="s">
        <v>908</v>
      </c>
      <c r="H403" s="63"/>
    </row>
    <row r="404" spans="1:8" ht="31.5" x14ac:dyDescent="0.25">
      <c r="A404" s="263" t="s">
        <v>709</v>
      </c>
      <c r="B404" s="49" t="s">
        <v>164</v>
      </c>
      <c r="C404" s="264" t="s">
        <v>782</v>
      </c>
      <c r="D404" s="189">
        <v>0</v>
      </c>
      <c r="E404" s="189" t="s">
        <v>908</v>
      </c>
      <c r="F404" s="189" t="s">
        <v>908</v>
      </c>
      <c r="G404" s="189" t="s">
        <v>908</v>
      </c>
      <c r="H404" s="64"/>
    </row>
    <row r="405" spans="1:8" x14ac:dyDescent="0.25">
      <c r="A405" s="263" t="s">
        <v>98</v>
      </c>
      <c r="B405" s="49" t="s">
        <v>502</v>
      </c>
      <c r="C405" s="264" t="s">
        <v>782</v>
      </c>
      <c r="D405" s="189">
        <v>0</v>
      </c>
      <c r="E405" s="189" t="s">
        <v>908</v>
      </c>
      <c r="F405" s="189" t="s">
        <v>908</v>
      </c>
      <c r="G405" s="189" t="s">
        <v>908</v>
      </c>
      <c r="H405" s="64"/>
    </row>
    <row r="406" spans="1:8" x14ac:dyDescent="0.25">
      <c r="A406" s="263" t="s">
        <v>99</v>
      </c>
      <c r="B406" s="49" t="s">
        <v>83</v>
      </c>
      <c r="C406" s="264" t="s">
        <v>782</v>
      </c>
      <c r="D406" s="255">
        <v>2.55118</v>
      </c>
      <c r="E406" s="287">
        <v>1.667</v>
      </c>
      <c r="F406" s="313">
        <v>-0.86299999999999999</v>
      </c>
      <c r="G406" s="312">
        <v>-34.110671936758898</v>
      </c>
      <c r="H406" s="64"/>
    </row>
    <row r="407" spans="1:8" x14ac:dyDescent="0.25">
      <c r="A407" s="263" t="s">
        <v>100</v>
      </c>
      <c r="B407" s="49" t="s">
        <v>507</v>
      </c>
      <c r="C407" s="264" t="s">
        <v>782</v>
      </c>
      <c r="D407" s="189">
        <v>0</v>
      </c>
      <c r="E407" s="189" t="s">
        <v>908</v>
      </c>
      <c r="F407" s="189" t="s">
        <v>908</v>
      </c>
      <c r="G407" s="189" t="s">
        <v>908</v>
      </c>
      <c r="H407" s="64"/>
    </row>
    <row r="408" spans="1:8" x14ac:dyDescent="0.25">
      <c r="A408" s="263" t="s">
        <v>101</v>
      </c>
      <c r="B408" s="49" t="s">
        <v>85</v>
      </c>
      <c r="C408" s="264" t="s">
        <v>782</v>
      </c>
      <c r="D408" s="189">
        <v>0</v>
      </c>
      <c r="E408" s="189" t="s">
        <v>908</v>
      </c>
      <c r="F408" s="189" t="s">
        <v>908</v>
      </c>
      <c r="G408" s="189" t="s">
        <v>908</v>
      </c>
      <c r="H408" s="64"/>
    </row>
    <row r="409" spans="1:8" x14ac:dyDescent="0.25">
      <c r="A409" s="263" t="s">
        <v>102</v>
      </c>
      <c r="B409" s="49" t="s">
        <v>514</v>
      </c>
      <c r="C409" s="264" t="s">
        <v>782</v>
      </c>
      <c r="D409" s="189">
        <v>0</v>
      </c>
      <c r="E409" s="189" t="s">
        <v>908</v>
      </c>
      <c r="F409" s="189" t="s">
        <v>908</v>
      </c>
      <c r="G409" s="189" t="s">
        <v>908</v>
      </c>
      <c r="H409" s="64"/>
    </row>
    <row r="410" spans="1:8" ht="31.5" x14ac:dyDescent="0.25">
      <c r="A410" s="263" t="s">
        <v>103</v>
      </c>
      <c r="B410" s="49" t="s">
        <v>517</v>
      </c>
      <c r="C410" s="264" t="s">
        <v>782</v>
      </c>
      <c r="D410" s="189">
        <v>0</v>
      </c>
      <c r="E410" s="189" t="s">
        <v>908</v>
      </c>
      <c r="F410" s="189" t="s">
        <v>908</v>
      </c>
      <c r="G410" s="189" t="s">
        <v>908</v>
      </c>
      <c r="H410" s="64"/>
    </row>
    <row r="411" spans="1:8" x14ac:dyDescent="0.25">
      <c r="A411" s="263" t="s">
        <v>104</v>
      </c>
      <c r="B411" s="50" t="s">
        <v>90</v>
      </c>
      <c r="C411" s="264" t="s">
        <v>782</v>
      </c>
      <c r="D411" s="189">
        <v>0</v>
      </c>
      <c r="E411" s="189" t="s">
        <v>908</v>
      </c>
      <c r="F411" s="189" t="s">
        <v>908</v>
      </c>
      <c r="G411" s="189" t="s">
        <v>908</v>
      </c>
      <c r="H411" s="64"/>
    </row>
    <row r="412" spans="1:8" x14ac:dyDescent="0.25">
      <c r="A412" s="263" t="s">
        <v>105</v>
      </c>
      <c r="B412" s="65" t="s">
        <v>91</v>
      </c>
      <c r="C412" s="264" t="s">
        <v>782</v>
      </c>
      <c r="D412" s="189">
        <v>0</v>
      </c>
      <c r="E412" s="189" t="s">
        <v>908</v>
      </c>
      <c r="F412" s="189" t="s">
        <v>908</v>
      </c>
      <c r="G412" s="189" t="s">
        <v>908</v>
      </c>
      <c r="H412" s="64"/>
    </row>
    <row r="413" spans="1:8" x14ac:dyDescent="0.25">
      <c r="A413" s="263" t="s">
        <v>106</v>
      </c>
      <c r="B413" s="47" t="s">
        <v>710</v>
      </c>
      <c r="C413" s="264" t="s">
        <v>782</v>
      </c>
      <c r="D413" s="189">
        <v>0</v>
      </c>
      <c r="E413" s="189" t="s">
        <v>908</v>
      </c>
      <c r="F413" s="189" t="s">
        <v>908</v>
      </c>
      <c r="G413" s="189" t="s">
        <v>908</v>
      </c>
      <c r="H413" s="64"/>
    </row>
    <row r="414" spans="1:8" x14ac:dyDescent="0.25">
      <c r="A414" s="263" t="s">
        <v>107</v>
      </c>
      <c r="B414" s="47" t="s">
        <v>108</v>
      </c>
      <c r="C414" s="264" t="s">
        <v>782</v>
      </c>
      <c r="D414" s="189">
        <v>0</v>
      </c>
      <c r="E414" s="189" t="s">
        <v>908</v>
      </c>
      <c r="F414" s="189" t="s">
        <v>908</v>
      </c>
      <c r="G414" s="189" t="s">
        <v>908</v>
      </c>
      <c r="H414" s="64"/>
    </row>
    <row r="415" spans="1:8" x14ac:dyDescent="0.25">
      <c r="A415" s="263" t="s">
        <v>109</v>
      </c>
      <c r="B415" s="49" t="s">
        <v>81</v>
      </c>
      <c r="C415" s="264" t="s">
        <v>782</v>
      </c>
      <c r="D415" s="189">
        <v>0</v>
      </c>
      <c r="E415" s="189" t="s">
        <v>908</v>
      </c>
      <c r="F415" s="189" t="s">
        <v>908</v>
      </c>
      <c r="G415" s="189" t="s">
        <v>908</v>
      </c>
      <c r="H415" s="64"/>
    </row>
    <row r="416" spans="1:8" ht="31.5" x14ac:dyDescent="0.25">
      <c r="A416" s="263" t="s">
        <v>711</v>
      </c>
      <c r="B416" s="49" t="s">
        <v>162</v>
      </c>
      <c r="C416" s="264" t="s">
        <v>782</v>
      </c>
      <c r="D416" s="189">
        <v>0</v>
      </c>
      <c r="E416" s="189" t="s">
        <v>908</v>
      </c>
      <c r="F416" s="189" t="s">
        <v>908</v>
      </c>
      <c r="G416" s="189" t="s">
        <v>908</v>
      </c>
      <c r="H416" s="64"/>
    </row>
    <row r="417" spans="1:10" ht="31.5" x14ac:dyDescent="0.25">
      <c r="A417" s="263" t="s">
        <v>712</v>
      </c>
      <c r="B417" s="49" t="s">
        <v>163</v>
      </c>
      <c r="C417" s="264" t="s">
        <v>782</v>
      </c>
      <c r="D417" s="189">
        <v>0</v>
      </c>
      <c r="E417" s="189" t="s">
        <v>908</v>
      </c>
      <c r="F417" s="189" t="s">
        <v>908</v>
      </c>
      <c r="G417" s="189" t="s">
        <v>908</v>
      </c>
      <c r="H417" s="64"/>
    </row>
    <row r="418" spans="1:10" ht="31.5" x14ac:dyDescent="0.25">
      <c r="A418" s="263" t="s">
        <v>713</v>
      </c>
      <c r="B418" s="49" t="s">
        <v>164</v>
      </c>
      <c r="C418" s="264" t="s">
        <v>782</v>
      </c>
      <c r="D418" s="189">
        <v>0</v>
      </c>
      <c r="E418" s="189" t="s">
        <v>908</v>
      </c>
      <c r="F418" s="189" t="s">
        <v>908</v>
      </c>
      <c r="G418" s="189" t="s">
        <v>908</v>
      </c>
      <c r="H418" s="64"/>
    </row>
    <row r="419" spans="1:10" x14ac:dyDescent="0.25">
      <c r="A419" s="263" t="s">
        <v>110</v>
      </c>
      <c r="B419" s="49" t="s">
        <v>502</v>
      </c>
      <c r="C419" s="264" t="s">
        <v>782</v>
      </c>
      <c r="D419" s="189">
        <v>0</v>
      </c>
      <c r="E419" s="189" t="s">
        <v>908</v>
      </c>
      <c r="F419" s="189" t="s">
        <v>908</v>
      </c>
      <c r="G419" s="189" t="s">
        <v>908</v>
      </c>
      <c r="H419" s="64"/>
    </row>
    <row r="420" spans="1:10" x14ac:dyDescent="0.25">
      <c r="A420" s="263" t="s">
        <v>111</v>
      </c>
      <c r="B420" s="49" t="s">
        <v>83</v>
      </c>
      <c r="C420" s="264" t="s">
        <v>782</v>
      </c>
      <c r="D420" s="189">
        <v>0</v>
      </c>
      <c r="E420" s="189" t="s">
        <v>908</v>
      </c>
      <c r="F420" s="189" t="s">
        <v>908</v>
      </c>
      <c r="G420" s="189" t="s">
        <v>908</v>
      </c>
      <c r="H420" s="64"/>
    </row>
    <row r="421" spans="1:10" x14ac:dyDescent="0.25">
      <c r="A421" s="263" t="s">
        <v>112</v>
      </c>
      <c r="B421" s="49" t="s">
        <v>507</v>
      </c>
      <c r="C421" s="264" t="s">
        <v>782</v>
      </c>
      <c r="D421" s="189">
        <v>0</v>
      </c>
      <c r="E421" s="189" t="s">
        <v>908</v>
      </c>
      <c r="F421" s="189" t="s">
        <v>908</v>
      </c>
      <c r="G421" s="189" t="s">
        <v>908</v>
      </c>
      <c r="H421" s="64"/>
    </row>
    <row r="422" spans="1:10" x14ac:dyDescent="0.25">
      <c r="A422" s="263" t="s">
        <v>113</v>
      </c>
      <c r="B422" s="49" t="s">
        <v>85</v>
      </c>
      <c r="C422" s="264" t="s">
        <v>782</v>
      </c>
      <c r="D422" s="189">
        <v>0</v>
      </c>
      <c r="E422" s="189" t="s">
        <v>908</v>
      </c>
      <c r="F422" s="189" t="s">
        <v>908</v>
      </c>
      <c r="G422" s="189" t="s">
        <v>908</v>
      </c>
      <c r="H422" s="64"/>
    </row>
    <row r="423" spans="1:10" x14ac:dyDescent="0.25">
      <c r="A423" s="263" t="s">
        <v>114</v>
      </c>
      <c r="B423" s="49" t="s">
        <v>514</v>
      </c>
      <c r="C423" s="264" t="s">
        <v>782</v>
      </c>
      <c r="D423" s="189">
        <v>0</v>
      </c>
      <c r="E423" s="189" t="s">
        <v>908</v>
      </c>
      <c r="F423" s="189" t="s">
        <v>908</v>
      </c>
      <c r="G423" s="189" t="s">
        <v>908</v>
      </c>
      <c r="H423" s="64"/>
    </row>
    <row r="424" spans="1:10" ht="31.5" x14ac:dyDescent="0.25">
      <c r="A424" s="263" t="s">
        <v>115</v>
      </c>
      <c r="B424" s="49" t="s">
        <v>517</v>
      </c>
      <c r="C424" s="264" t="s">
        <v>782</v>
      </c>
      <c r="D424" s="189">
        <v>0</v>
      </c>
      <c r="E424" s="189" t="s">
        <v>908</v>
      </c>
      <c r="F424" s="189" t="s">
        <v>908</v>
      </c>
      <c r="G424" s="189" t="s">
        <v>908</v>
      </c>
      <c r="H424" s="64"/>
    </row>
    <row r="425" spans="1:10" x14ac:dyDescent="0.25">
      <c r="A425" s="263" t="s">
        <v>116</v>
      </c>
      <c r="B425" s="65" t="s">
        <v>90</v>
      </c>
      <c r="C425" s="264" t="s">
        <v>782</v>
      </c>
      <c r="D425" s="189">
        <v>0</v>
      </c>
      <c r="E425" s="189" t="s">
        <v>908</v>
      </c>
      <c r="F425" s="189" t="s">
        <v>908</v>
      </c>
      <c r="G425" s="189" t="s">
        <v>908</v>
      </c>
      <c r="H425" s="64"/>
    </row>
    <row r="426" spans="1:10" x14ac:dyDescent="0.25">
      <c r="A426" s="263" t="s">
        <v>117</v>
      </c>
      <c r="B426" s="65" t="s">
        <v>91</v>
      </c>
      <c r="C426" s="264" t="s">
        <v>782</v>
      </c>
      <c r="D426" s="189">
        <v>0</v>
      </c>
      <c r="E426" s="189" t="s">
        <v>908</v>
      </c>
      <c r="F426" s="189" t="s">
        <v>908</v>
      </c>
      <c r="G426" s="189" t="s">
        <v>908</v>
      </c>
      <c r="H426" s="64"/>
    </row>
    <row r="427" spans="1:10" x14ac:dyDescent="0.25">
      <c r="A427" s="263" t="s">
        <v>118</v>
      </c>
      <c r="B427" s="48" t="s">
        <v>714</v>
      </c>
      <c r="C427" s="264" t="s">
        <v>782</v>
      </c>
      <c r="D427" s="256">
        <v>0.98199999999999998</v>
      </c>
      <c r="E427" s="288">
        <v>0.33300000000000002</v>
      </c>
      <c r="F427" s="314">
        <f>E427-D427</f>
        <v>-0.64900000000000002</v>
      </c>
      <c r="G427" s="315">
        <f>F427/D427*100</f>
        <v>-66.089613034623213</v>
      </c>
      <c r="H427" s="64"/>
    </row>
    <row r="428" spans="1:10" x14ac:dyDescent="0.25">
      <c r="A428" s="263" t="s">
        <v>119</v>
      </c>
      <c r="B428" s="48" t="s">
        <v>715</v>
      </c>
      <c r="C428" s="264" t="s">
        <v>782</v>
      </c>
      <c r="D428" s="189">
        <v>0</v>
      </c>
      <c r="E428" s="189">
        <v>0</v>
      </c>
      <c r="F428" s="189">
        <v>0</v>
      </c>
      <c r="G428" s="189">
        <v>0</v>
      </c>
      <c r="H428" s="64"/>
    </row>
    <row r="429" spans="1:10" ht="18.75" x14ac:dyDescent="0.3">
      <c r="A429" s="263" t="s">
        <v>120</v>
      </c>
      <c r="B429" s="47" t="s">
        <v>716</v>
      </c>
      <c r="C429" s="264" t="s">
        <v>782</v>
      </c>
      <c r="D429" s="189">
        <v>0</v>
      </c>
      <c r="E429" s="189">
        <v>0</v>
      </c>
      <c r="F429" s="189">
        <v>0</v>
      </c>
      <c r="G429" s="189">
        <v>0</v>
      </c>
      <c r="H429" s="64"/>
      <c r="I429" s="66"/>
      <c r="J429" s="67"/>
    </row>
    <row r="430" spans="1:10" x14ac:dyDescent="0.25">
      <c r="A430" s="263" t="s">
        <v>121</v>
      </c>
      <c r="B430" s="47" t="s">
        <v>122</v>
      </c>
      <c r="C430" s="264" t="s">
        <v>782</v>
      </c>
      <c r="D430" s="189">
        <v>0</v>
      </c>
      <c r="E430" s="189">
        <v>0</v>
      </c>
      <c r="F430" s="189">
        <v>0</v>
      </c>
      <c r="G430" s="189">
        <v>0</v>
      </c>
      <c r="H430" s="64"/>
      <c r="I430" s="68"/>
    </row>
    <row r="431" spans="1:10" x14ac:dyDescent="0.25">
      <c r="A431" s="263" t="s">
        <v>123</v>
      </c>
      <c r="B431" s="62" t="s">
        <v>124</v>
      </c>
      <c r="C431" s="264" t="s">
        <v>782</v>
      </c>
      <c r="D431" s="189">
        <v>0</v>
      </c>
      <c r="E431" s="189">
        <v>0</v>
      </c>
      <c r="F431" s="189">
        <v>0</v>
      </c>
      <c r="G431" s="189">
        <v>0</v>
      </c>
      <c r="H431" s="64"/>
    </row>
    <row r="432" spans="1:10" x14ac:dyDescent="0.25">
      <c r="A432" s="263" t="s">
        <v>125</v>
      </c>
      <c r="B432" s="48" t="s">
        <v>126</v>
      </c>
      <c r="C432" s="264" t="s">
        <v>782</v>
      </c>
      <c r="D432" s="189">
        <v>0</v>
      </c>
      <c r="E432" s="189">
        <v>0</v>
      </c>
      <c r="F432" s="189">
        <v>0</v>
      </c>
      <c r="G432" s="189">
        <v>0</v>
      </c>
      <c r="H432" s="64"/>
    </row>
    <row r="433" spans="1:8" x14ac:dyDescent="0.25">
      <c r="A433" s="263" t="s">
        <v>127</v>
      </c>
      <c r="B433" s="48" t="s">
        <v>128</v>
      </c>
      <c r="C433" s="264" t="s">
        <v>782</v>
      </c>
      <c r="D433" s="189">
        <v>0</v>
      </c>
      <c r="E433" s="189">
        <v>0</v>
      </c>
      <c r="F433" s="189">
        <v>0</v>
      </c>
      <c r="G433" s="189">
        <v>0</v>
      </c>
      <c r="H433" s="64"/>
    </row>
    <row r="434" spans="1:8" x14ac:dyDescent="0.25">
      <c r="A434" s="263" t="s">
        <v>129</v>
      </c>
      <c r="B434" s="48" t="s">
        <v>717</v>
      </c>
      <c r="C434" s="264" t="s">
        <v>782</v>
      </c>
      <c r="D434" s="189">
        <v>0</v>
      </c>
      <c r="E434" s="189">
        <v>0</v>
      </c>
      <c r="F434" s="189">
        <v>0</v>
      </c>
      <c r="G434" s="189">
        <v>0</v>
      </c>
      <c r="H434" s="64"/>
    </row>
    <row r="435" spans="1:8" x14ac:dyDescent="0.25">
      <c r="A435" s="263" t="s">
        <v>130</v>
      </c>
      <c r="B435" s="48" t="s">
        <v>131</v>
      </c>
      <c r="C435" s="264" t="s">
        <v>782</v>
      </c>
      <c r="D435" s="189">
        <v>0</v>
      </c>
      <c r="E435" s="189">
        <v>0</v>
      </c>
      <c r="F435" s="189">
        <v>0</v>
      </c>
      <c r="G435" s="189">
        <v>0</v>
      </c>
      <c r="H435" s="64"/>
    </row>
    <row r="436" spans="1:8" x14ac:dyDescent="0.25">
      <c r="A436" s="263" t="s">
        <v>132</v>
      </c>
      <c r="B436" s="48" t="s">
        <v>133</v>
      </c>
      <c r="C436" s="264" t="s">
        <v>782</v>
      </c>
      <c r="D436" s="189">
        <v>0</v>
      </c>
      <c r="E436" s="189">
        <v>0</v>
      </c>
      <c r="F436" s="189">
        <v>0</v>
      </c>
      <c r="G436" s="189">
        <v>0</v>
      </c>
      <c r="H436" s="64"/>
    </row>
    <row r="437" spans="1:8" x14ac:dyDescent="0.25">
      <c r="A437" s="263" t="s">
        <v>134</v>
      </c>
      <c r="B437" s="47" t="s">
        <v>135</v>
      </c>
      <c r="C437" s="264" t="s">
        <v>782</v>
      </c>
      <c r="D437" s="189">
        <v>0</v>
      </c>
      <c r="E437" s="189">
        <v>0</v>
      </c>
      <c r="F437" s="189">
        <v>0</v>
      </c>
      <c r="G437" s="189">
        <v>0</v>
      </c>
      <c r="H437" s="64"/>
    </row>
    <row r="438" spans="1:8" ht="31.5" x14ac:dyDescent="0.25">
      <c r="A438" s="263" t="s">
        <v>136</v>
      </c>
      <c r="B438" s="49" t="s">
        <v>137</v>
      </c>
      <c r="C438" s="264" t="s">
        <v>782</v>
      </c>
      <c r="D438" s="189">
        <v>0</v>
      </c>
      <c r="E438" s="189">
        <v>0</v>
      </c>
      <c r="F438" s="189">
        <v>0</v>
      </c>
      <c r="G438" s="189">
        <v>0</v>
      </c>
      <c r="H438" s="64"/>
    </row>
    <row r="439" spans="1:8" x14ac:dyDescent="0.25">
      <c r="A439" s="263" t="s">
        <v>138</v>
      </c>
      <c r="B439" s="47" t="s">
        <v>139</v>
      </c>
      <c r="C439" s="264" t="s">
        <v>782</v>
      </c>
      <c r="D439" s="189">
        <v>0</v>
      </c>
      <c r="E439" s="189">
        <v>0</v>
      </c>
      <c r="F439" s="189">
        <v>0</v>
      </c>
      <c r="G439" s="189">
        <v>0</v>
      </c>
      <c r="H439" s="64"/>
    </row>
    <row r="440" spans="1:8" ht="31.5" x14ac:dyDescent="0.25">
      <c r="A440" s="263" t="s">
        <v>140</v>
      </c>
      <c r="B440" s="49" t="s">
        <v>141</v>
      </c>
      <c r="C440" s="264" t="s">
        <v>782</v>
      </c>
      <c r="D440" s="189">
        <v>0</v>
      </c>
      <c r="E440" s="189">
        <v>0</v>
      </c>
      <c r="F440" s="189">
        <v>0</v>
      </c>
      <c r="G440" s="189">
        <v>0</v>
      </c>
      <c r="H440" s="64"/>
    </row>
    <row r="441" spans="1:8" x14ac:dyDescent="0.25">
      <c r="A441" s="263" t="s">
        <v>142</v>
      </c>
      <c r="B441" s="48" t="s">
        <v>143</v>
      </c>
      <c r="C441" s="264" t="s">
        <v>782</v>
      </c>
      <c r="D441" s="189">
        <v>0</v>
      </c>
      <c r="E441" s="189">
        <v>0</v>
      </c>
      <c r="F441" s="189">
        <v>0</v>
      </c>
      <c r="G441" s="189">
        <v>0</v>
      </c>
      <c r="H441" s="64"/>
    </row>
    <row r="442" spans="1:8" ht="16.5" thickBot="1" x14ac:dyDescent="0.3">
      <c r="A442" s="267" t="s">
        <v>144</v>
      </c>
      <c r="B442" s="69" t="s">
        <v>145</v>
      </c>
      <c r="C442" s="268" t="s">
        <v>782</v>
      </c>
      <c r="D442" s="189">
        <v>0</v>
      </c>
      <c r="E442" s="189">
        <v>0</v>
      </c>
      <c r="F442" s="189">
        <v>0</v>
      </c>
      <c r="G442" s="189">
        <v>0</v>
      </c>
      <c r="H442" s="70"/>
    </row>
    <row r="443" spans="1:8" x14ac:dyDescent="0.25">
      <c r="A443" s="261" t="s">
        <v>239</v>
      </c>
      <c r="B443" s="43" t="s">
        <v>232</v>
      </c>
      <c r="C443" s="289" t="s">
        <v>330</v>
      </c>
      <c r="D443" s="189">
        <v>0</v>
      </c>
      <c r="E443" s="189">
        <v>0</v>
      </c>
      <c r="F443" s="189">
        <v>0</v>
      </c>
      <c r="G443" s="189">
        <v>0</v>
      </c>
      <c r="H443" s="71"/>
    </row>
    <row r="444" spans="1:8" ht="47.25" x14ac:dyDescent="0.25">
      <c r="A444" s="290" t="s">
        <v>718</v>
      </c>
      <c r="B444" s="48" t="s">
        <v>719</v>
      </c>
      <c r="C444" s="268" t="s">
        <v>782</v>
      </c>
      <c r="D444" s="189">
        <v>0</v>
      </c>
      <c r="E444" s="189">
        <v>0</v>
      </c>
      <c r="F444" s="189">
        <v>0</v>
      </c>
      <c r="G444" s="189">
        <v>0</v>
      </c>
      <c r="H444" s="72"/>
    </row>
    <row r="445" spans="1:8" x14ac:dyDescent="0.25">
      <c r="A445" s="290" t="s">
        <v>242</v>
      </c>
      <c r="B445" s="47" t="s">
        <v>720</v>
      </c>
      <c r="C445" s="264" t="s">
        <v>782</v>
      </c>
      <c r="D445" s="189">
        <v>0</v>
      </c>
      <c r="E445" s="189">
        <v>0</v>
      </c>
      <c r="F445" s="189">
        <v>0</v>
      </c>
      <c r="G445" s="189">
        <v>0</v>
      </c>
      <c r="H445" s="72"/>
    </row>
    <row r="446" spans="1:8" ht="31.5" x14ac:dyDescent="0.25">
      <c r="A446" s="290" t="s">
        <v>243</v>
      </c>
      <c r="B446" s="47" t="s">
        <v>721</v>
      </c>
      <c r="C446" s="268" t="s">
        <v>782</v>
      </c>
      <c r="D446" s="189">
        <v>0</v>
      </c>
      <c r="E446" s="189">
        <v>0</v>
      </c>
      <c r="F446" s="189">
        <v>0</v>
      </c>
      <c r="G446" s="189">
        <v>0</v>
      </c>
      <c r="H446" s="72"/>
    </row>
    <row r="447" spans="1:8" x14ac:dyDescent="0.25">
      <c r="A447" s="290" t="s">
        <v>244</v>
      </c>
      <c r="B447" s="47" t="s">
        <v>722</v>
      </c>
      <c r="C447" s="268" t="s">
        <v>782</v>
      </c>
      <c r="D447" s="189">
        <v>0</v>
      </c>
      <c r="E447" s="189">
        <v>0</v>
      </c>
      <c r="F447" s="189">
        <v>0</v>
      </c>
      <c r="G447" s="189">
        <v>0</v>
      </c>
      <c r="H447" s="72"/>
    </row>
    <row r="448" spans="1:8" ht="31.5" x14ac:dyDescent="0.25">
      <c r="A448" s="290" t="s">
        <v>245</v>
      </c>
      <c r="B448" s="48" t="s">
        <v>723</v>
      </c>
      <c r="C448" s="291" t="s">
        <v>330</v>
      </c>
      <c r="D448" s="189">
        <v>0</v>
      </c>
      <c r="E448" s="189">
        <v>0</v>
      </c>
      <c r="F448" s="189">
        <v>0</v>
      </c>
      <c r="G448" s="189">
        <v>0</v>
      </c>
      <c r="H448" s="72"/>
    </row>
    <row r="449" spans="1:8" x14ac:dyDescent="0.25">
      <c r="A449" s="290" t="s">
        <v>724</v>
      </c>
      <c r="B449" s="47" t="s">
        <v>725</v>
      </c>
      <c r="C449" s="268" t="s">
        <v>782</v>
      </c>
      <c r="D449" s="189">
        <v>0</v>
      </c>
      <c r="E449" s="189">
        <v>0</v>
      </c>
      <c r="F449" s="189">
        <v>0</v>
      </c>
      <c r="G449" s="189">
        <v>0</v>
      </c>
      <c r="H449" s="72"/>
    </row>
    <row r="450" spans="1:8" x14ac:dyDescent="0.25">
      <c r="A450" s="290" t="s">
        <v>726</v>
      </c>
      <c r="B450" s="47" t="s">
        <v>727</v>
      </c>
      <c r="C450" s="268" t="s">
        <v>782</v>
      </c>
      <c r="D450" s="189">
        <v>0</v>
      </c>
      <c r="E450" s="189">
        <v>0</v>
      </c>
      <c r="F450" s="189">
        <v>0</v>
      </c>
      <c r="G450" s="189">
        <v>0</v>
      </c>
      <c r="H450" s="72"/>
    </row>
    <row r="451" spans="1:8" ht="16.5" thickBot="1" x14ac:dyDescent="0.3">
      <c r="A451" s="292" t="s">
        <v>728</v>
      </c>
      <c r="B451" s="73" t="s">
        <v>729</v>
      </c>
      <c r="C451" s="270" t="s">
        <v>782</v>
      </c>
      <c r="D451" s="189">
        <v>0</v>
      </c>
      <c r="E451" s="189">
        <v>0</v>
      </c>
      <c r="F451" s="189">
        <v>0</v>
      </c>
      <c r="G451" s="189">
        <v>0</v>
      </c>
      <c r="H451" s="74"/>
    </row>
    <row r="452" spans="1:8" x14ac:dyDescent="0.25">
      <c r="A452" s="75"/>
      <c r="B452" s="76"/>
      <c r="C452" s="77"/>
      <c r="H452" s="78"/>
    </row>
    <row r="453" spans="1:8" x14ac:dyDescent="0.25">
      <c r="A453" s="75"/>
      <c r="B453" s="76"/>
      <c r="C453" s="77"/>
      <c r="H453" s="78"/>
    </row>
    <row r="454" spans="1:8" x14ac:dyDescent="0.25">
      <c r="A454" s="120" t="s">
        <v>730</v>
      </c>
      <c r="B454" s="76"/>
      <c r="C454" s="77"/>
      <c r="H454" s="78"/>
    </row>
    <row r="455" spans="1:8" x14ac:dyDescent="0.25">
      <c r="A455" s="446" t="s">
        <v>731</v>
      </c>
      <c r="B455" s="446"/>
      <c r="C455" s="446"/>
      <c r="D455" s="446"/>
      <c r="E455" s="446"/>
      <c r="F455" s="446"/>
      <c r="G455" s="446"/>
      <c r="H455" s="446"/>
    </row>
    <row r="456" spans="1:8" x14ac:dyDescent="0.25">
      <c r="A456" s="446" t="s">
        <v>732</v>
      </c>
      <c r="B456" s="446"/>
      <c r="C456" s="446"/>
      <c r="D456" s="446"/>
      <c r="E456" s="446"/>
      <c r="F456" s="446"/>
      <c r="G456" s="446"/>
      <c r="H456" s="446"/>
    </row>
    <row r="457" spans="1:8" x14ac:dyDescent="0.25">
      <c r="A457" s="446" t="s">
        <v>733</v>
      </c>
      <c r="B457" s="446"/>
      <c r="C457" s="446"/>
      <c r="D457" s="446"/>
      <c r="E457" s="446"/>
      <c r="F457" s="446"/>
      <c r="G457" s="446"/>
      <c r="H457" s="446"/>
    </row>
    <row r="458" spans="1:8" ht="26.25" customHeight="1" x14ac:dyDescent="0.25">
      <c r="A458" s="423" t="s">
        <v>734</v>
      </c>
      <c r="B458" s="423"/>
      <c r="C458" s="423"/>
      <c r="D458" s="423"/>
      <c r="E458" s="423"/>
      <c r="F458" s="423"/>
      <c r="G458" s="423"/>
      <c r="H458" s="423"/>
    </row>
    <row r="459" spans="1:8" x14ac:dyDescent="0.25">
      <c r="A459" s="435" t="s">
        <v>735</v>
      </c>
      <c r="B459" s="435"/>
      <c r="C459" s="435"/>
      <c r="D459" s="435"/>
      <c r="E459" s="435"/>
      <c r="F459" s="435"/>
      <c r="G459" s="435"/>
      <c r="H459" s="435"/>
    </row>
  </sheetData>
  <customSheetViews>
    <customSheetView guid="{500C2F4F-1743-499A-A051-20565DBF52B2}" scale="90" showPageBreaks="1" printArea="1" view="pageBreakPreview">
      <selection activeCell="K13" sqref="K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8">
    <mergeCell ref="A455:H455"/>
    <mergeCell ref="A456:H456"/>
    <mergeCell ref="A457:H457"/>
    <mergeCell ref="A22:H22"/>
    <mergeCell ref="A166:H166"/>
    <mergeCell ref="A318:H318"/>
    <mergeCell ref="A368:H369"/>
    <mergeCell ref="A370:A371"/>
    <mergeCell ref="B19:B20"/>
    <mergeCell ref="C19:C20"/>
    <mergeCell ref="A459:H459"/>
    <mergeCell ref="D19:E19"/>
    <mergeCell ref="F19:G19"/>
    <mergeCell ref="H19:H20"/>
    <mergeCell ref="D370:E370"/>
    <mergeCell ref="F370:G370"/>
    <mergeCell ref="H370:H371"/>
    <mergeCell ref="A373:B373"/>
    <mergeCell ref="A18:H18"/>
    <mergeCell ref="A458:H458"/>
    <mergeCell ref="A6:H7"/>
    <mergeCell ref="A9:B9"/>
    <mergeCell ref="A12:B12"/>
    <mergeCell ref="A14:B14"/>
    <mergeCell ref="A15:B15"/>
    <mergeCell ref="B370:B371"/>
    <mergeCell ref="C370:C371"/>
    <mergeCell ref="A19:A20"/>
  </mergeCells>
  <pageMargins left="0.78740157480314965" right="0.39370078740157483" top="0.78740157480314965" bottom="0.78740157480314965" header="0.31496062992125984" footer="0.31496062992125984"/>
  <pageSetup paperSize="9" scale="53" fitToHeight="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1Ф</vt:lpstr>
      <vt:lpstr>2 Осв</vt:lpstr>
      <vt:lpstr>3 ОС</vt:lpstr>
      <vt:lpstr>4 Пп</vt:lpstr>
      <vt:lpstr>5Вв</vt:lpstr>
      <vt:lpstr>6Вы</vt:lpstr>
      <vt:lpstr>7Кпкз</vt:lpstr>
      <vt:lpstr>8Расш</vt:lpstr>
      <vt:lpstr>9Фп</vt:lpstr>
      <vt:lpstr>'1Ф'!Область_печати</vt:lpstr>
      <vt:lpstr>'2 Осв'!Область_печати</vt:lpstr>
      <vt:lpstr>'3 ОС'!Область_печати</vt:lpstr>
      <vt:lpstr>'4 Пп'!Область_печати</vt:lpstr>
      <vt:lpstr>'5Вв'!Область_печати</vt:lpstr>
      <vt:lpstr>'6Вы'!Область_печати</vt:lpstr>
      <vt:lpstr>'7Кпкз'!Область_печати</vt:lpstr>
      <vt:lpstr>'8Расш'!Область_печати</vt:lpstr>
      <vt:lpstr>'9Фп'!Область_печати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Admin</cp:lastModifiedBy>
  <cp:lastPrinted>2021-03-29T05:24:10Z</cp:lastPrinted>
  <dcterms:created xsi:type="dcterms:W3CDTF">2009-07-27T10:10:26Z</dcterms:created>
  <dcterms:modified xsi:type="dcterms:W3CDTF">2022-03-29T07:09:43Z</dcterms:modified>
</cp:coreProperties>
</file>