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'10квФ'!$A$1:$T$26</definedName>
    <definedName name="Z_500C2F4F_1743_499A_A051_20565DBF52B2_.wvu.PrintArea" localSheetId="1" hidden="1">'11кв истч'!$A$1:$X$28</definedName>
    <definedName name="Z_500C2F4F_1743_499A_A051_20565DBF52B2_.wvu.PrintArea" localSheetId="2" hidden="1">'12квОсв'!$A$1:$V$27</definedName>
    <definedName name="Z_500C2F4F_1743_499A_A051_20565DBF52B2_.wvu.PrintArea" localSheetId="3" hidden="1">'13квОС'!$A$1:$CA$28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'16квВы'!$A$1:$BH$28</definedName>
    <definedName name="Z_500C2F4F_1743_499A_A051_20565DBF52B2_.wvu.PrintArea" localSheetId="7" hidden="1">'17квЭт'!$A$1:$BC$27</definedName>
    <definedName name="Z_500C2F4F_1743_499A_A051_20565DBF52B2_.wvu.PrintArea" localSheetId="8" hidden="1">'18квКпкз'!$A$1:$AS$27</definedName>
    <definedName name="Z_500C2F4F_1743_499A_A051_20565DBF52B2_.wvu.PrintArea" localSheetId="9" hidden="1">'19квРасш'!$A$1:$M$26</definedName>
    <definedName name="Z_500C2F4F_1743_499A_A051_20565DBF52B2_.wvu.PrintArea" localSheetId="10" hidden="1">'20квФп'!$A$1:$H$459</definedName>
    <definedName name="_xlnm.Print_Area" localSheetId="0">'10квФ'!$A$1:$T$30</definedName>
    <definedName name="_xlnm.Print_Area" localSheetId="1">'11кв истч'!$A$1:$X$36</definedName>
    <definedName name="_xlnm.Print_Area" localSheetId="2">'12квОсв'!$A$1:$V$31</definedName>
    <definedName name="_xlnm.Print_Area" localSheetId="3">'13квОС'!$A$1:$CA$36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'16квВы'!$A$1:$BH$31</definedName>
    <definedName name="_xlnm.Print_Area" localSheetId="7">'17квЭт'!$A$1:$BC$34</definedName>
    <definedName name="_xlnm.Print_Area" localSheetId="8">'18квКпкз'!$A$1:$AS$33</definedName>
    <definedName name="_xlnm.Print_Area" localSheetId="9">'19квРасш'!$A$1:$M$29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S27" i="12" l="1"/>
  <c r="S21" i="12"/>
  <c r="S20" i="12"/>
  <c r="R27" i="12"/>
  <c r="R21" i="12"/>
  <c r="R20" i="12"/>
  <c r="H27" i="12"/>
  <c r="H21" i="12"/>
  <c r="H20" i="12" s="1"/>
  <c r="G26" i="10"/>
  <c r="G20" i="10"/>
  <c r="G19" i="10" s="1"/>
  <c r="G28" i="11"/>
  <c r="G22" i="11"/>
  <c r="G21" i="11" s="1"/>
  <c r="D28" i="11"/>
  <c r="D21" i="11"/>
  <c r="D22" i="11"/>
  <c r="D373" i="20"/>
  <c r="D374" i="20"/>
  <c r="V27" i="17" l="1"/>
  <c r="V21" i="17" s="1"/>
  <c r="V20" i="17"/>
  <c r="T27" i="17"/>
  <c r="T21" i="17" s="1"/>
  <c r="AV27" i="17"/>
  <c r="AV21" i="17"/>
  <c r="AV20" i="17"/>
  <c r="AT27" i="17"/>
  <c r="AT21" i="17"/>
  <c r="AT20" i="17"/>
  <c r="AD27" i="17"/>
  <c r="AD21" i="17"/>
  <c r="AD20" i="17"/>
  <c r="T20" i="17" l="1"/>
  <c r="D20" i="17"/>
  <c r="D21" i="17"/>
  <c r="D27" i="17"/>
  <c r="AD28" i="13" l="1"/>
  <c r="I28" i="13"/>
  <c r="Z28" i="13"/>
  <c r="AD21" i="13"/>
  <c r="I21" i="13"/>
  <c r="E28" i="13"/>
  <c r="G21" i="12" l="1"/>
  <c r="G20" i="12" s="1"/>
  <c r="G27" i="12"/>
  <c r="N27" i="12"/>
  <c r="N21" i="12"/>
  <c r="N20" i="12"/>
  <c r="M27" i="12"/>
  <c r="F27" i="12"/>
  <c r="F21" i="12"/>
  <c r="F20" i="12" s="1"/>
  <c r="D27" i="12"/>
  <c r="D21" i="12"/>
  <c r="D20" i="12" s="1"/>
  <c r="M19" i="10" l="1"/>
  <c r="M26" i="10"/>
  <c r="M20" i="10"/>
  <c r="F26" i="10"/>
  <c r="F20" i="10"/>
  <c r="F19" i="10" s="1"/>
  <c r="D19" i="10" l="1"/>
  <c r="D20" i="10"/>
  <c r="D26" i="10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<sst xmlns="http://schemas.openxmlformats.org/spreadsheetml/2006/main" count="3442" uniqueCount="1002">
  <si>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</si>
  <si>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</si>
  <si>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</si>
  <si>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</si>
  <si>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</si>
  <si>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</si>
  <si>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</si>
  <si>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</si>
  <si>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</si>
  <si>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</si>
  <si>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</si>
  <si>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</si>
  <si>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</si>
  <si>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</si>
  <si>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</si>
  <si>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</si>
  <si>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</si>
  <si>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</si>
  <si>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</si>
  <si>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</si>
  <si>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</si>
  <si>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</si>
  <si>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</si>
  <si>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</si>
  <si>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</si>
  <si>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</si>
  <si>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</si>
  <si>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</si>
  <si>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</si>
  <si>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</si>
  <si>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</si>
  <si>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</si>
  <si>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</si>
  <si>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</si>
  <si>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</si>
  <si>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</si>
  <si>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</si>
  <si>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</si>
  <si>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</si>
  <si>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</si>
  <si>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</si>
  <si>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</si>
  <si>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</si>
  <si>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</si>
  <si>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</si>
  <si>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</si>
  <si>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</si>
  <si>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</si>
  <si>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</si>
  <si>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</si>
  <si>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</si>
  <si>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</si>
  <si>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</si>
  <si>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</si>
  <si>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</si>
  <si>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</si>
  <si>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</si>
  <si>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</si>
  <si>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</si>
  <si>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</si>
  <si>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</si>
  <si>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</si>
  <si>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</si>
  <si>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</si>
  <si>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</si>
  <si>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</si>
  <si>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</si>
  <si>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</si>
  <si>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</si>
  <si>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</si>
  <si>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</si>
  <si>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</si>
  <si>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</si>
  <si>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</si>
  <si>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</si>
  <si>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</si>
  <si>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</si>
  <si>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</si>
  <si>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</si>
  <si>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</si>
  <si>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</si>
  <si>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</si>
  <si>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</si>
  <si>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</si>
  <si>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</si>
  <si>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</si>
  <si>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</si>
  <si>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</si>
  <si>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</si>
  <si>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</si>
  <si>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</si>
  <si>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</si>
  <si>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</si>
  <si>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</si>
  <si>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</si>
  <si>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</si>
  <si>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</si>
  <si>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</si>
  <si>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</si>
  <si>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</si>
  <si>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</si>
  <si>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</si>
  <si>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</si>
  <si>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</si>
  <si>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</si>
  <si>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</si>
  <si>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</si>
  <si>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</si>
  <si>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</si>
  <si>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</si>
  <si>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</si>
  <si>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</si>
  <si>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</si>
  <si>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</si>
  <si>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</si>
  <si>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</si>
  <si>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</si>
  <si>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</si>
  <si>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</si>
  <si>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</si>
  <si>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</si>
  <si>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</si>
  <si>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</si>
  <si>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</si>
  <si>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</si>
  <si>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</si>
  <si>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</si>
  <si>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</si>
  <si>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</si>
  <si>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</si>
  <si>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</si>
  <si>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</si>
  <si>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</si>
  <si>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</si>
  <si>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</si>
  <si>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</si>
  <si>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</si>
  <si>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</si>
  <si>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</si>
  <si>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</si>
  <si>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</si>
  <si>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</si>
  <si>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</si>
  <si>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</si>
  <si>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</si>
  <si>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</si>
  <si>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</si>
  <si>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</si>
  <si>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</si>
  <si>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</si>
  <si>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</si>
  <si>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</si>
  <si>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</si>
  <si>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</si>
  <si>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</si>
  <si>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</si>
  <si>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</si>
  <si>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</si>
  <si>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</si>
  <si>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</si>
  <si>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</si>
  <si>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</si>
  <si>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</si>
  <si>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</si>
  <si>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</si>
  <si>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</si>
  <si>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</si>
  <si>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</si>
  <si>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</si>
  <si>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</si>
  <si>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</si>
  <si>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</si>
  <si>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</si>
  <si>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</si>
  <si>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</si>
  <si>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</si>
  <si>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</si>
  <si>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</si>
  <si>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</si>
  <si>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</si>
  <si>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</si>
  <si>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</si>
  <si>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</si>
  <si>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</si>
  <si>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</si>
  <si>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</si>
  <si>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</si>
  <si>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</si>
  <si>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</si>
  <si>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</si>
  <si>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</si>
  <si>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</si>
  <si>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</si>
  <si>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</si>
  <si>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</si>
  <si>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</si>
  <si>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</si>
  <si>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</si>
  <si>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</si>
  <si>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</si>
  <si>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</si>
  <si>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</si>
  <si>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</si>
  <si>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</si>
  <si>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</si>
  <si>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</si>
  <si>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</si>
  <si>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</si>
  <si>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</si>
  <si>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</si>
  <si>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</si>
  <si>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</si>
  <si>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</si>
  <si>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</si>
  <si>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</si>
  <si>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</si>
  <si>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</si>
  <si>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</si>
  <si>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</si>
  <si>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</si>
  <si>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</si>
  <si>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</si>
  <si>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</si>
  <si>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</si>
  <si>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</si>
  <si>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</si>
  <si>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</si>
  <si>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</si>
  <si>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</si>
  <si>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</si>
  <si>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</si>
  <si>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</si>
  <si>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</si>
  <si>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</si>
  <si>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</si>
  <si>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</si>
  <si>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</si>
  <si>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</si>
  <si>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</si>
  <si>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</si>
  <si>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</si>
  <si>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</si>
  <si>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</si>
  <si>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</si>
  <si>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</si>
  <si>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</si>
  <si>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</si>
  <si>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</si>
  <si>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</si>
  <si>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</si>
  <si>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</si>
  <si>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</si>
  <si>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</si>
  <si>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</si>
  <si>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</si>
  <si>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</si>
  <si>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</si>
  <si>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</si>
  <si>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</si>
  <si>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</si>
  <si>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</si>
  <si>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</si>
  <si>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</si>
  <si>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</si>
  <si>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</si>
  <si>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</si>
  <si>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</si>
  <si>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</si>
  <si>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</si>
  <si>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</si>
  <si>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</si>
  <si>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</si>
  <si>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</si>
  <si>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</si>
  <si>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</si>
  <si>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</si>
  <si>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</si>
  <si>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</si>
  <si>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</si>
  <si>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</si>
  <si>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</si>
  <si>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</si>
  <si>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</si>
  <si>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</si>
  <si>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</si>
  <si>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</si>
  <si>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</si>
  <si>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</si>
  <si>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</si>
  <si>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</si>
  <si>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</si>
  <si>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</si>
  <si>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</si>
  <si>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</si>
  <si>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</si>
  <si>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</si>
  <si>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</si>
  <si>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</si>
  <si>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</si>
  <si>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</si>
  <si>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</si>
  <si>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</si>
  <si>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</si>
  <si>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</si>
  <si>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</si>
  <si>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</si>
  <si>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</si>
  <si>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</si>
  <si>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</si>
  <si>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</si>
  <si>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</si>
  <si>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</si>
  <si>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</si>
  <si>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</si>
  <si>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</si>
  <si>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</si>
  <si>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</si>
  <si>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</si>
  <si>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</si>
  <si>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</si>
  <si>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</si>
  <si>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</si>
  <si>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</si>
  <si>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</si>
  <si>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</si>
  <si>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</si>
  <si>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</si>
  <si>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</si>
  <si>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</si>
  <si>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</si>
  <si>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</si>
  <si>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</si>
  <si>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</si>
  <si>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</si>
  <si>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</si>
  <si>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</si>
  <si>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</si>
  <si>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</si>
  <si>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</si>
  <si>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</si>
  <si>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</si>
  <si>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</si>
  <si>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</si>
  <si>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</si>
  <si>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</si>
  <si>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</si>
  <si>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</si>
  <si>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</si>
  <si>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</si>
  <si>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</si>
  <si>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</si>
  <si>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</si>
  <si>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</si>
  <si>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</si>
  <si>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</si>
  <si>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</si>
  <si>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</si>
  <si>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</si>
  <si>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</si>
  <si>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</si>
  <si>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</si>
  <si>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</si>
  <si>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</si>
  <si>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</si>
  <si>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</si>
  <si>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</si>
  <si>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</si>
  <si>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</si>
  <si>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</si>
  <si>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</si>
  <si>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</si>
  <si>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</si>
  <si>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</si>
  <si>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</si>
  <si>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</si>
  <si>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</si>
  <si>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</si>
  <si>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</si>
  <si>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</si>
  <si>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</si>
  <si>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</si>
  <si>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</si>
  <si>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</si>
  <si>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</si>
  <si>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</si>
  <si>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</si>
  <si>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</si>
  <si>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</si>
  <si>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</si>
  <si>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</si>
  <si>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</si>
  <si>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</si>
  <si>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</si>
  <si>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</si>
  <si>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</si>
  <si>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</si>
  <si>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</si>
  <si>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</si>
  <si>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</si>
  <si>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</si>
  <si>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</si>
  <si>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</si>
  <si>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</si>
  <si>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</si>
  <si>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</si>
  <si>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</si>
  <si>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</si>
  <si>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</si>
  <si>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</si>
  <si>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</si>
  <si>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</si>
  <si>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</si>
  <si>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</si>
  <si>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</si>
  <si>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</si>
  <si>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</si>
  <si>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</si>
  <si>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</si>
  <si>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</si>
  <si>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</si>
  <si>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</si>
  <si>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</si>
  <si>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</si>
  <si>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</si>
  <si>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</si>
  <si>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</si>
  <si>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</si>
  <si>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</si>
  <si>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</si>
  <si>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</si>
  <si>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</si>
  <si>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</si>
  <si>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</si>
  <si>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</si>
  <si>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</si>
  <si>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</si>
  <si>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</si>
  <si>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</si>
  <si>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</si>
  <si>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</si>
  <si>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</si>
  <si>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</si>
  <si>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</si>
  <si>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</si>
  <si>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</si>
  <si>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</si>
  <si>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</si>
  <si>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</si>
  <si>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</si>
  <si>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</si>
  <si>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</si>
  <si>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</si>
  <si>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</si>
  <si>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</si>
  <si>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</si>
  <si>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</si>
  <si>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</si>
  <si>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</si>
  <si>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</si>
  <si>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</si>
  <si>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</si>
  <si>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</si>
  <si>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</si>
  <si>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</si>
  <si>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</si>
  <si>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</si>
  <si>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</si>
  <si>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</si>
  <si>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</si>
  <si>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</si>
  <si>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</si>
  <si>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</si>
  <si>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</si>
  <si>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</si>
  <si>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</si>
  <si>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</si>
  <si>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</si>
  <si>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</si>
  <si>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</si>
  <si>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</si>
  <si>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</si>
  <si>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</si>
  <si>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</si>
  <si>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</si>
  <si>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</si>
  <si>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</si>
  <si>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</si>
  <si>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</si>
  <si>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</si>
  <si>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</si>
  <si>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</si>
  <si>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</si>
  <si>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</si>
  <si>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</si>
  <si>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</si>
  <si>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</si>
  <si>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</si>
  <si>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</si>
  <si>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</si>
  <si>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</si>
  <si>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</si>
  <si>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</si>
  <si>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</si>
  <si>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</si>
  <si>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</si>
  <si>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</si>
  <si>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</si>
  <si>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</si>
  <si>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</si>
  <si>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</si>
  <si>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</si>
  <si>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</si>
  <si>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</si>
  <si>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</si>
  <si>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</si>
  <si>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</si>
  <si>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</si>
  <si>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</si>
  <si>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</si>
  <si>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</si>
  <si>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</si>
  <si>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</si>
  <si>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</si>
  <si>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</si>
  <si>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</si>
  <si>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</si>
  <si>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</si>
  <si>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</si>
  <si>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</si>
  <si>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</si>
  <si>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</si>
  <si>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</si>
  <si>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</si>
  <si>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</si>
  <si>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</si>
  <si>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</si>
  <si>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</si>
  <si>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</si>
  <si>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</si>
  <si>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</si>
  <si>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</si>
  <si>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</si>
  <si>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</si>
  <si>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</si>
  <si>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</si>
  <si>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</si>
  <si>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</si>
  <si>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</si>
  <si>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</si>
  <si>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</si>
  <si>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</si>
  <si>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</si>
  <si>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</si>
  <si>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</si>
  <si>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</si>
  <si>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</si>
  <si>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</si>
  <si>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</si>
  <si>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</si>
  <si>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</si>
  <si>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</si>
  <si>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</si>
  <si>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</si>
  <si>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</si>
  <si>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</si>
  <si>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</si>
  <si>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</si>
  <si>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</si>
  <si>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</si>
  <si>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</si>
  <si>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</si>
  <si>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</si>
  <si>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</si>
  <si>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</si>
  <si>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</si>
  <si>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</si>
  <si>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</si>
  <si>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</si>
  <si>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</si>
  <si>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</si>
  <si>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</si>
  <si>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</si>
  <si>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</si>
  <si>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</si>
  <si>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</si>
  <si>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</si>
  <si>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</si>
  <si>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</si>
  <si>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</si>
  <si>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</si>
  <si>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</si>
  <si>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</si>
  <si>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</si>
  <si>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</si>
  <si>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</si>
  <si>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</si>
  <si>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</si>
  <si>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</si>
  <si>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</si>
  <si>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</si>
  <si>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</si>
  <si>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</si>
  <si>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</si>
  <si>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</si>
  <si>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</si>
  <si>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</si>
  <si>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</si>
  <si>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</si>
  <si>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</si>
  <si>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</si>
  <si>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</si>
  <si>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</si>
  <si>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</si>
  <si>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</si>
  <si>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</si>
  <si>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</si>
  <si>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</si>
  <si>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</si>
  <si>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</si>
  <si>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</si>
  <si>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</si>
  <si>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</si>
  <si>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</si>
  <si>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</si>
  <si>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</si>
  <si>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</si>
  <si>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</si>
  <si>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</si>
  <si>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</si>
  <si>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</si>
  <si>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</si>
  <si>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</si>
  <si>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</si>
  <si>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</si>
  <si>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</si>
  <si>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</si>
  <si>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</si>
  <si>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</si>
  <si>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</si>
  <si>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</si>
  <si>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</si>
  <si>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</si>
  <si>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</si>
  <si>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</si>
  <si>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</si>
  <si>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</si>
  <si>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</si>
  <si>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</si>
  <si>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</si>
  <si>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</si>
  <si>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</si>
  <si>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</si>
  <si>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</si>
  <si>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</si>
  <si>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</si>
  <si>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</si>
  <si>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</si>
  <si>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</si>
  <si>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</si>
  <si>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</si>
  <si>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</si>
  <si>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</si>
  <si>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</si>
  <si>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</si>
  <si>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</si>
  <si>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</si>
  <si>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</si>
  <si>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</si>
  <si>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</si>
  <si>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</si>
  <si>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</si>
  <si>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</si>
  <si>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</si>
  <si>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</si>
  <si>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</si>
  <si>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</si>
  <si>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</si>
  <si>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</si>
  <si>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</si>
  <si>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</si>
  <si>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</si>
  <si>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</si>
  <si>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</si>
  <si>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</si>
  <si>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</si>
  <si>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</si>
  <si>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</si>
  <si>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</si>
  <si>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</si>
  <si>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</si>
  <si>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</si>
  <si>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</si>
  <si>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</si>
  <si>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</si>
  <si>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</si>
  <si>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</si>
  <si>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</si>
  <si>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</si>
  <si>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</si>
  <si>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</si>
  <si>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</si>
  <si>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</si>
  <si>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</si>
  <si>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</si>
  <si>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</si>
  <si>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</si>
  <si>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</si>
  <si>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</si>
  <si>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</si>
  <si>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</si>
  <si>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</si>
  <si>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</si>
  <si>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</si>
  <si>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</si>
  <si>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</si>
  <si>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</si>
  <si>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</si>
  <si>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</si>
  <si>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</si>
  <si>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</si>
  <si>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</si>
  <si>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</si>
  <si>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</si>
  <si>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</si>
  <si>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</si>
  <si>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</si>
  <si>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</si>
  <si>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</si>
  <si>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</si>
  <si>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</si>
  <si>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</si>
  <si>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</si>
  <si>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</si>
  <si>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</si>
  <si>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</si>
  <si>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</si>
  <si>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</si>
  <si>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</si>
  <si>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</si>
  <si>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</si>
  <si>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</si>
  <si>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</si>
  <si>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</si>
  <si>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</si>
  <si>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</si>
  <si>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</si>
  <si>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</si>
  <si>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</si>
  <si>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</si>
  <si>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</si>
  <si>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</si>
  <si>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</si>
  <si>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</si>
  <si>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</si>
  <si>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</si>
  <si>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</si>
  <si>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</si>
  <si>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</si>
  <si>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</si>
  <si>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</si>
  <si>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</si>
  <si>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</si>
  <si>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</si>
  <si>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</si>
  <si>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</si>
  <si>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</si>
  <si>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</si>
  <si>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</si>
  <si>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</si>
  <si>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</si>
  <si>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</si>
  <si>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</si>
  <si>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</si>
  <si>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</si>
  <si>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</si>
  <si>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</si>
  <si>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</si>
  <si>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</si>
  <si>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</si>
  <si>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</si>
  <si>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</si>
  <si>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</si>
  <si>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</si>
  <si>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</si>
  <si>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</si>
  <si>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</si>
  <si>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</si>
  <si>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</si>
  <si>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</si>
  <si>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</si>
  <si>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</si>
  <si>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</si>
  <si>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</si>
  <si>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</si>
  <si>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</si>
  <si>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</si>
  <si>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</si>
  <si>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</si>
  <si>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</si>
  <si>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</si>
  <si>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</si>
  <si>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</si>
  <si>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</si>
  <si>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</si>
  <si>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</si>
  <si>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</si>
  <si>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</si>
  <si>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</si>
  <si>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</si>
  <si>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</si>
  <si>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</si>
  <si>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</si>
  <si>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</si>
  <si>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</si>
  <si>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</si>
  <si>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</si>
  <si>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</si>
  <si>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</si>
  <si>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</si>
  <si>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</si>
  <si>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</si>
  <si>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</si>
  <si>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</si>
  <si>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</si>
  <si>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</si>
  <si>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</si>
  <si>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</si>
  <si>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</si>
  <si>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</si>
  <si>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</si>
  <si>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</si>
  <si>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</si>
  <si>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</si>
  <si>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</si>
  <si>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</si>
  <si>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</si>
  <si>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</si>
  <si>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</si>
  <si>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</si>
  <si>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</si>
  <si>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</si>
  <si>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</si>
  <si>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</si>
  <si>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</si>
  <si>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</si>
  <si>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</si>
  <si>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</si>
  <si>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</si>
  <si>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</si>
  <si>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</si>
  <si>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</si>
  <si>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</si>
  <si>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</si>
  <si>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</si>
  <si>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</si>
  <si>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</si>
  <si>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</si>
  <si>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</si>
  <si>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</si>
  <si>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</si>
  <si>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</si>
  <si>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</si>
  <si>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</si>
  <si>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</si>
  <si>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</si>
  <si>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</si>
  <si>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</si>
  <si>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</si>
  <si>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</si>
  <si>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</si>
  <si>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</si>
  <si>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</si>
  <si>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</si>
  <si>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</si>
  <si>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</si>
  <si>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</si>
  <si>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</si>
  <si>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</si>
  <si>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</si>
  <si>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</si>
  <si>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</si>
  <si>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</si>
  <si>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</si>
  <si>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</si>
  <si>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</si>
  <si>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</si>
  <si>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</si>
  <si>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</si>
  <si>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</si>
  <si>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</si>
  <si>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</si>
  <si>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</si>
  <si>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</si>
  <si>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</si>
  <si>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</si>
  <si>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</si>
  <si>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</si>
  <si>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</si>
  <si>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</si>
  <si>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</si>
  <si>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</si>
  <si>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</si>
  <si>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</si>
  <si>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</si>
  <si>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</si>
  <si>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</si>
  <si>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</si>
  <si>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</si>
  <si>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</si>
  <si>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</si>
  <si>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</si>
  <si>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</si>
  <si>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</si>
  <si>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</si>
  <si>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</si>
  <si>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</si>
  <si>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</si>
  <si>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</si>
  <si>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</si>
  <si>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</si>
  <si>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</si>
  <si>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</si>
  <si>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</si>
  <si>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</si>
  <si>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</si>
  <si>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</si>
  <si>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</si>
  <si>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</si>
  <si>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</si>
  <si>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</si>
  <si>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</si>
  <si>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</si>
  <si>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</si>
  <si>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</si>
  <si>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</si>
  <si>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</si>
  <si>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</si>
  <si>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</si>
  <si>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</si>
  <si>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</si>
  <si>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</si>
  <si>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</si>
  <si>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Освоение капитальных вложений года 2019, млн. рублей (без НДС)</t>
  </si>
  <si>
    <t>1</t>
  </si>
  <si>
    <t xml:space="preserve"> -    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</si>
  <si>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</si>
  <si>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</si>
  <si>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</si>
  <si>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</si>
  <si>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</si>
  <si>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</si>
  <si>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</si>
  <si>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r>
      <t>за</t>
    </r>
    <r>
      <rPr>
        <b/>
        <sz val="14"/>
        <rFont val="Times New Roman"/>
        <family val="1"/>
        <charset val="204"/>
      </rPr>
      <t xml:space="preserve"> 2020 </t>
    </r>
    <r>
      <rPr>
        <sz val="14"/>
        <rFont val="Times New Roman"/>
        <family val="1"/>
        <charset val="204"/>
      </rPr>
      <t>квартал  1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</si>
  <si>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2020 </t>
    </r>
    <r>
      <rPr>
        <sz val="14"/>
        <rFont val="Times New Roman"/>
        <family val="1"/>
        <charset val="204"/>
      </rPr>
      <t>год</t>
    </r>
  </si>
  <si>
    <t>Реконструкция КТП № 3 в г.Павловск по ул.9 января</t>
  </si>
  <si>
    <t xml:space="preserve">Реконструкция КЛ- 10 кВ ТП№21- ТП№ 51 г.Павловск по ул.Строительная, ул.Транспортная </t>
  </si>
  <si>
    <t>Установка реклоузеров на ВЛ -10 кВ № 1 ПС 110/35/10 П-2</t>
  </si>
  <si>
    <t>Реконструкция ВЛ-0,4 кВ с заменой деревянных опор на железобетонные, и заменой провода на СИП в г. Павловск по ул.Войкова, ул.Коммунистов,ул.Победа ТП№ 1 ф.№5</t>
  </si>
  <si>
    <t>Реконструкция ВЛ-0,4 кВ с заменой деревянных опор на железобетонные, и заменой провода на СИП в г. Павловск по ул.К.Готвальда ТП№ 1 ф.№1</t>
  </si>
  <si>
    <t xml:space="preserve">Фактический объем финансирования капитальных вложений на  01.01. 2020, млн. рублей 
(с НДС) </t>
  </si>
  <si>
    <t xml:space="preserve">Остаток финансирования капитальных вложений 
на  01.01. 2020  в прогнозных ценах соответствующих лет,  млн. рублей (с НДС) </t>
  </si>
  <si>
    <t>Финансирование капитальных вложений года 2020, млн. рублей (с НДС)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</si>
  <si>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</t>
  </si>
  <si>
    <t>Е 0001 20</t>
  </si>
  <si>
    <t>Е 0008 20</t>
  </si>
  <si>
    <t>Е 0009 20</t>
  </si>
  <si>
    <t>Е 0010 20</t>
  </si>
  <si>
    <t>Е 0011 20</t>
  </si>
  <si>
    <t>за ____1_____ квартал  ____2020______ года</t>
  </si>
  <si>
    <t>Год раскрытия информации: 2020 год</t>
  </si>
  <si>
    <t>Всего (год 2020)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</si>
  <si>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</t>
  </si>
  <si>
    <t>1.2.2.1</t>
  </si>
  <si>
    <t>1.2.2.2</t>
  </si>
  <si>
    <t>1.2.2.3</t>
  </si>
  <si>
    <t>1.2.2.4</t>
  </si>
  <si>
    <t>за 1 квартал 2020 года</t>
  </si>
  <si>
    <t>Год раскрытия информации: ______2020___ год</t>
  </si>
  <si>
    <t xml:space="preserve">Фактический объем освоения капитальных вложений на  01.01. года 2020 в прогнозных ценах соответствующих лет, млн. рублей 
(без НДС) </t>
  </si>
  <si>
    <t xml:space="preserve">Остаток освоения капитальных вложений 
на  01.01. года 2020,  
млн. рублей 
(без НДС) 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</si>
  <si>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</t>
  </si>
  <si>
    <t>за _____1____ квартал  _____2020_____ года</t>
  </si>
  <si>
    <t>Год раскрытия информации: _____2020____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</si>
  <si>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№135_</t>
  </si>
  <si>
    <t>Принятие основных средств и нематериальных активов к бухгалтерскому учету в год 2020</t>
  </si>
  <si>
    <t>за ______1___ квартал  _____2020_____ года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</si>
  <si>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</t>
  </si>
  <si>
    <t>за ______1___ квартал  __2020________ года</t>
  </si>
  <si>
    <t>Год раскрытия информации: ____2020_____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</si>
  <si>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</t>
  </si>
  <si>
    <t>за _1_ квартал  _____2020_____ года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</si>
  <si>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</t>
  </si>
  <si>
    <t>Вывод объектов инвестиционной деятельности (мощностей) из эксплуатации в год 2020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</si>
  <si>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</t>
  </si>
  <si>
    <t>за год 2020 1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</si>
  <si>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</t>
  </si>
  <si>
    <t>за год 2020 1  кв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</si>
  <si>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</t>
  </si>
  <si>
    <t>факт года2019 г.
(на 01.01.2020)</t>
  </si>
  <si>
    <t>факт года 2019
(на 01.01.2020)</t>
  </si>
  <si>
    <t xml:space="preserve">                    Год раскрытия (предоставления) информации: __2020____ год</t>
  </si>
  <si>
    <t>Отчетный год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</si>
</sst>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424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43" fontId="9" fillId="0" borderId="10" xfId="57" applyNumberFormat="1" applyFont="1" applyFill="1" applyBorder="1" applyAlignment="1">
      <alignment horizontal="center" vertical="center" wrapText="1"/>
    </xf>
    <xf numFmtId="43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8"/>
  <sheetViews>
    <sheetView view="pageBreakPreview" topLeftCell="A14" zoomScale="80" zoomScaleSheetLayoutView="80" workbookViewId="0">
      <selection activeCell="G22" sqref="G22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306" t="s">
        <v>895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152"/>
      <c r="V4" s="152"/>
    </row>
    <row r="5" spans="1:23" s="6" customFormat="1" ht="18.75" customHeight="1" x14ac:dyDescent="0.3">
      <c r="A5" s="307" t="s">
        <v>952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142"/>
      <c r="V5" s="142"/>
      <c r="W5" s="142"/>
    </row>
    <row r="6" spans="1:23" s="6" customFormat="1" ht="18.75" x14ac:dyDescent="0.3">
      <c r="A6" s="143"/>
      <c r="B6" s="143"/>
      <c r="C6" s="143"/>
      <c r="D6" s="147"/>
      <c r="E6" s="147"/>
      <c r="F6" s="147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7"/>
      <c r="R6" s="143"/>
      <c r="S6" s="143"/>
      <c r="T6" s="143"/>
      <c r="U6" s="143"/>
      <c r="V6" s="143"/>
    </row>
    <row r="7" spans="1:23" s="6" customFormat="1" ht="18.75" customHeight="1" x14ac:dyDescent="0.3">
      <c r="A7" s="307" t="s">
        <v>931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142"/>
      <c r="V7" s="142"/>
    </row>
    <row r="8" spans="1:23" x14ac:dyDescent="0.25">
      <c r="A8" s="308" t="s">
        <v>68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19"/>
      <c r="V8" s="19"/>
    </row>
    <row r="9" spans="1:23" x14ac:dyDescent="0.25">
      <c r="A9" s="133"/>
      <c r="B9" s="133"/>
      <c r="C9" s="133"/>
      <c r="D9" s="134"/>
      <c r="E9" s="134"/>
      <c r="F9" s="13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3"/>
      <c r="S9" s="133"/>
      <c r="T9" s="133"/>
      <c r="U9" s="133"/>
      <c r="V9" s="133"/>
    </row>
    <row r="10" spans="1:23" ht="18.75" x14ac:dyDescent="0.3">
      <c r="A10" s="309" t="s">
        <v>953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153"/>
      <c r="V10" s="153"/>
    </row>
    <row r="11" spans="1:23" ht="18.75" x14ac:dyDescent="0.3">
      <c r="V11" s="25"/>
    </row>
    <row r="12" spans="1:23" ht="18.75" x14ac:dyDescent="0.25">
      <c r="A12" s="310" t="s">
        <v>962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154"/>
      <c r="V12" s="154"/>
    </row>
    <row r="13" spans="1:23" x14ac:dyDescent="0.25">
      <c r="A13" s="308" t="s">
        <v>153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19"/>
      <c r="V13" s="19"/>
    </row>
    <row r="14" spans="1:23" ht="18.75" x14ac:dyDescent="0.3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152"/>
      <c r="V14" s="152"/>
    </row>
    <row r="15" spans="1:23" ht="84.75" customHeight="1" x14ac:dyDescent="0.25">
      <c r="A15" s="317" t="s">
        <v>63</v>
      </c>
      <c r="B15" s="317" t="s">
        <v>18</v>
      </c>
      <c r="C15" s="317" t="s">
        <v>5</v>
      </c>
      <c r="D15" s="311" t="s">
        <v>919</v>
      </c>
      <c r="E15" s="311" t="s">
        <v>959</v>
      </c>
      <c r="F15" s="311" t="s">
        <v>960</v>
      </c>
      <c r="G15" s="314" t="s">
        <v>961</v>
      </c>
      <c r="H15" s="316"/>
      <c r="I15" s="316"/>
      <c r="J15" s="316"/>
      <c r="K15" s="316"/>
      <c r="L15" s="316"/>
      <c r="M15" s="316"/>
      <c r="N15" s="316"/>
      <c r="O15" s="316"/>
      <c r="P15" s="315"/>
      <c r="Q15" s="311" t="s">
        <v>920</v>
      </c>
      <c r="R15" s="317" t="s">
        <v>851</v>
      </c>
      <c r="S15" s="317"/>
      <c r="T15" s="317" t="s">
        <v>7</v>
      </c>
      <c r="U15" s="6"/>
      <c r="V15" s="6"/>
    </row>
    <row r="16" spans="1:23" ht="69" customHeight="1" x14ac:dyDescent="0.25">
      <c r="A16" s="317"/>
      <c r="B16" s="317"/>
      <c r="C16" s="317"/>
      <c r="D16" s="312"/>
      <c r="E16" s="312"/>
      <c r="F16" s="312"/>
      <c r="G16" s="314" t="s">
        <v>54</v>
      </c>
      <c r="H16" s="315"/>
      <c r="I16" s="314" t="s">
        <v>72</v>
      </c>
      <c r="J16" s="315"/>
      <c r="K16" s="314" t="s">
        <v>73</v>
      </c>
      <c r="L16" s="315"/>
      <c r="M16" s="314" t="s">
        <v>74</v>
      </c>
      <c r="N16" s="315"/>
      <c r="O16" s="314" t="s">
        <v>75</v>
      </c>
      <c r="P16" s="315"/>
      <c r="Q16" s="312"/>
      <c r="R16" s="317" t="s">
        <v>921</v>
      </c>
      <c r="S16" s="317" t="s">
        <v>8</v>
      </c>
      <c r="T16" s="317"/>
    </row>
    <row r="17" spans="1:22" ht="32.25" customHeight="1" x14ac:dyDescent="0.25">
      <c r="A17" s="317"/>
      <c r="B17" s="317"/>
      <c r="C17" s="317"/>
      <c r="D17" s="313"/>
      <c r="E17" s="313"/>
      <c r="F17" s="313"/>
      <c r="G17" s="139" t="s">
        <v>9</v>
      </c>
      <c r="H17" s="139" t="s">
        <v>10</v>
      </c>
      <c r="I17" s="139" t="s">
        <v>9</v>
      </c>
      <c r="J17" s="139" t="s">
        <v>10</v>
      </c>
      <c r="K17" s="139" t="s">
        <v>9</v>
      </c>
      <c r="L17" s="139" t="s">
        <v>10</v>
      </c>
      <c r="M17" s="139" t="s">
        <v>9</v>
      </c>
      <c r="N17" s="139" t="s">
        <v>10</v>
      </c>
      <c r="O17" s="139" t="s">
        <v>9</v>
      </c>
      <c r="P17" s="139" t="s">
        <v>10</v>
      </c>
      <c r="Q17" s="313"/>
      <c r="R17" s="317"/>
      <c r="S17" s="317"/>
      <c r="T17" s="317"/>
    </row>
    <row r="18" spans="1:22" x14ac:dyDescent="0.25">
      <c r="A18" s="139">
        <v>1</v>
      </c>
      <c r="B18" s="139">
        <f t="shared" ref="B18:T18" si="0">A18+1</f>
        <v>2</v>
      </c>
      <c r="C18" s="139">
        <f t="shared" si="0"/>
        <v>3</v>
      </c>
      <c r="D18" s="135">
        <f t="shared" si="0"/>
        <v>4</v>
      </c>
      <c r="E18" s="135">
        <f t="shared" si="0"/>
        <v>5</v>
      </c>
      <c r="F18" s="135">
        <f t="shared" si="0"/>
        <v>6</v>
      </c>
      <c r="G18" s="139">
        <f t="shared" si="0"/>
        <v>7</v>
      </c>
      <c r="H18" s="139">
        <f t="shared" si="0"/>
        <v>8</v>
      </c>
      <c r="I18" s="139">
        <f t="shared" si="0"/>
        <v>9</v>
      </c>
      <c r="J18" s="139">
        <f t="shared" si="0"/>
        <v>10</v>
      </c>
      <c r="K18" s="139">
        <f t="shared" si="0"/>
        <v>11</v>
      </c>
      <c r="L18" s="139">
        <f t="shared" si="0"/>
        <v>12</v>
      </c>
      <c r="M18" s="139">
        <f t="shared" si="0"/>
        <v>13</v>
      </c>
      <c r="N18" s="139">
        <f t="shared" si="0"/>
        <v>14</v>
      </c>
      <c r="O18" s="139">
        <f t="shared" si="0"/>
        <v>15</v>
      </c>
      <c r="P18" s="139">
        <f t="shared" si="0"/>
        <v>16</v>
      </c>
      <c r="Q18" s="135">
        <f t="shared" si="0"/>
        <v>17</v>
      </c>
      <c r="R18" s="139">
        <f t="shared" si="0"/>
        <v>18</v>
      </c>
      <c r="S18" s="139">
        <f t="shared" si="0"/>
        <v>19</v>
      </c>
      <c r="T18" s="139">
        <f t="shared" si="0"/>
        <v>20</v>
      </c>
    </row>
    <row r="19" spans="1:22" ht="85.5" customHeight="1" x14ac:dyDescent="0.25">
      <c r="A19" s="208">
        <v>1</v>
      </c>
      <c r="B19" s="212" t="s">
        <v>928</v>
      </c>
      <c r="C19" s="281" t="s">
        <v>945</v>
      </c>
      <c r="D19" s="220">
        <f>D20</f>
        <v>6.5009999999999994</v>
      </c>
      <c r="E19" s="135">
        <v>0</v>
      </c>
      <c r="F19" s="277">
        <f>F20</f>
        <v>6.5009999999999994</v>
      </c>
      <c r="G19" s="305">
        <f>G20</f>
        <v>6.5009999999999994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f>M20</f>
        <v>6.5009999999999994</v>
      </c>
      <c r="N19" s="277">
        <v>0</v>
      </c>
      <c r="O19" s="277">
        <v>0</v>
      </c>
      <c r="P19" s="277">
        <v>0</v>
      </c>
      <c r="Q19" s="220">
        <v>0</v>
      </c>
      <c r="R19" s="220">
        <v>0</v>
      </c>
      <c r="S19" s="261">
        <v>0</v>
      </c>
      <c r="T19" s="208"/>
    </row>
    <row r="20" spans="1:22" ht="44.25" customHeight="1" x14ac:dyDescent="0.25">
      <c r="A20" s="208"/>
      <c r="B20" s="212" t="s">
        <v>929</v>
      </c>
      <c r="C20" s="281" t="s">
        <v>945</v>
      </c>
      <c r="D20" s="220">
        <f>D21+D22+D23+D24+D25</f>
        <v>6.5009999999999994</v>
      </c>
      <c r="E20" s="207">
        <v>0</v>
      </c>
      <c r="F20" s="277">
        <f>F21+F22+F23+F24+F25</f>
        <v>6.5009999999999994</v>
      </c>
      <c r="G20" s="305">
        <f>G21+G22+G23+G24+G25</f>
        <v>6.5009999999999994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f>M21+M22+M23+M24+M25</f>
        <v>6.5009999999999994</v>
      </c>
      <c r="N20" s="277">
        <v>0</v>
      </c>
      <c r="O20" s="277">
        <v>0</v>
      </c>
      <c r="P20" s="277">
        <v>0</v>
      </c>
      <c r="Q20" s="260">
        <v>0</v>
      </c>
      <c r="R20" s="260">
        <v>0</v>
      </c>
      <c r="S20" s="261">
        <v>0</v>
      </c>
      <c r="T20" s="208"/>
    </row>
    <row r="21" spans="1:22" ht="31.5" x14ac:dyDescent="0.25">
      <c r="A21" s="208" t="s">
        <v>192</v>
      </c>
      <c r="B21" s="213" t="s">
        <v>954</v>
      </c>
      <c r="C21" s="244" t="s">
        <v>963</v>
      </c>
      <c r="D21" s="207">
        <v>1.0389999999999999</v>
      </c>
      <c r="E21" s="207">
        <v>0</v>
      </c>
      <c r="F21" s="277">
        <v>1.0389999999999999</v>
      </c>
      <c r="G21" s="305">
        <v>1.0389999999999999</v>
      </c>
      <c r="H21" s="277">
        <v>0</v>
      </c>
      <c r="I21" s="277">
        <v>0</v>
      </c>
      <c r="J21" s="277">
        <v>0</v>
      </c>
      <c r="K21" s="277">
        <v>0</v>
      </c>
      <c r="L21" s="277">
        <v>0</v>
      </c>
      <c r="M21" s="277">
        <v>1.0389999999999999</v>
      </c>
      <c r="N21" s="277">
        <v>0</v>
      </c>
      <c r="O21" s="277">
        <v>0</v>
      </c>
      <c r="P21" s="277">
        <v>0</v>
      </c>
      <c r="Q21" s="260">
        <v>0</v>
      </c>
      <c r="R21" s="260">
        <v>0</v>
      </c>
      <c r="S21" s="261">
        <v>0</v>
      </c>
      <c r="T21" s="214"/>
    </row>
    <row r="22" spans="1:22" ht="47.25" x14ac:dyDescent="0.25">
      <c r="A22" s="273" t="s">
        <v>972</v>
      </c>
      <c r="B22" s="213" t="s">
        <v>955</v>
      </c>
      <c r="C22" s="276" t="s">
        <v>964</v>
      </c>
      <c r="D22" s="275">
        <v>1.4259999999999999</v>
      </c>
      <c r="E22" s="277">
        <v>0</v>
      </c>
      <c r="F22" s="277">
        <v>1.4259999999999999</v>
      </c>
      <c r="G22" s="305">
        <v>1.4259999999999999</v>
      </c>
      <c r="H22" s="277">
        <v>0</v>
      </c>
      <c r="I22" s="277">
        <v>0</v>
      </c>
      <c r="J22" s="277">
        <v>0</v>
      </c>
      <c r="K22" s="277">
        <v>0</v>
      </c>
      <c r="L22" s="277">
        <v>0</v>
      </c>
      <c r="M22" s="277">
        <v>1.4259999999999999</v>
      </c>
      <c r="N22" s="277">
        <v>0</v>
      </c>
      <c r="O22" s="277">
        <v>0</v>
      </c>
      <c r="P22" s="277">
        <v>0</v>
      </c>
      <c r="Q22" s="277">
        <v>0</v>
      </c>
      <c r="R22" s="277">
        <v>0</v>
      </c>
      <c r="S22" s="261">
        <v>0</v>
      </c>
      <c r="T22" s="274"/>
    </row>
    <row r="23" spans="1:22" ht="31.5" x14ac:dyDescent="0.25">
      <c r="A23" s="273" t="s">
        <v>973</v>
      </c>
      <c r="B23" s="213" t="s">
        <v>956</v>
      </c>
      <c r="C23" s="276" t="s">
        <v>965</v>
      </c>
      <c r="D23" s="275">
        <v>0.86099999999999999</v>
      </c>
      <c r="E23" s="277">
        <v>0</v>
      </c>
      <c r="F23" s="277">
        <v>0.86099999999999999</v>
      </c>
      <c r="G23" s="305">
        <v>0.86099999999999999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0.86099999999999999</v>
      </c>
      <c r="N23" s="277">
        <v>0</v>
      </c>
      <c r="O23" s="277">
        <v>0</v>
      </c>
      <c r="P23" s="277">
        <v>0</v>
      </c>
      <c r="Q23" s="277">
        <v>0</v>
      </c>
      <c r="R23" s="277">
        <v>0</v>
      </c>
      <c r="S23" s="261">
        <v>0</v>
      </c>
      <c r="T23" s="274"/>
    </row>
    <row r="24" spans="1:22" ht="110.25" x14ac:dyDescent="0.25">
      <c r="A24" s="273" t="s">
        <v>974</v>
      </c>
      <c r="B24" s="213" t="s">
        <v>957</v>
      </c>
      <c r="C24" s="276" t="s">
        <v>966</v>
      </c>
      <c r="D24" s="275">
        <v>2.5979999999999999</v>
      </c>
      <c r="E24" s="277">
        <v>0</v>
      </c>
      <c r="F24" s="277">
        <v>2.5979999999999999</v>
      </c>
      <c r="G24" s="305">
        <v>2.5979999999999999</v>
      </c>
      <c r="H24" s="277">
        <v>0</v>
      </c>
      <c r="I24" s="277">
        <v>0</v>
      </c>
      <c r="J24" s="277">
        <v>0</v>
      </c>
      <c r="K24" s="277">
        <v>0</v>
      </c>
      <c r="L24" s="277">
        <v>0</v>
      </c>
      <c r="M24" s="277">
        <v>2.5979999999999999</v>
      </c>
      <c r="N24" s="277">
        <v>0</v>
      </c>
      <c r="O24" s="277">
        <v>0</v>
      </c>
      <c r="P24" s="277">
        <v>0</v>
      </c>
      <c r="Q24" s="277">
        <v>0</v>
      </c>
      <c r="R24" s="277">
        <v>0</v>
      </c>
      <c r="S24" s="261">
        <v>0</v>
      </c>
      <c r="T24" s="274"/>
    </row>
    <row r="25" spans="1:22" ht="78.75" x14ac:dyDescent="0.25">
      <c r="A25" s="273" t="s">
        <v>975</v>
      </c>
      <c r="B25" s="213" t="s">
        <v>958</v>
      </c>
      <c r="C25" s="276" t="s">
        <v>967</v>
      </c>
      <c r="D25" s="275">
        <v>0.57699999999999996</v>
      </c>
      <c r="E25" s="277">
        <v>0</v>
      </c>
      <c r="F25" s="277">
        <v>0.57699999999999996</v>
      </c>
      <c r="G25" s="305">
        <v>0.57699999999999996</v>
      </c>
      <c r="H25" s="277">
        <v>0</v>
      </c>
      <c r="I25" s="277">
        <v>0</v>
      </c>
      <c r="J25" s="277">
        <v>0</v>
      </c>
      <c r="K25" s="277">
        <v>0</v>
      </c>
      <c r="L25" s="277">
        <v>0</v>
      </c>
      <c r="M25" s="277">
        <v>0.57699999999999996</v>
      </c>
      <c r="N25" s="277">
        <v>0</v>
      </c>
      <c r="O25" s="277">
        <v>0</v>
      </c>
      <c r="P25" s="277">
        <v>0</v>
      </c>
      <c r="Q25" s="277">
        <v>0</v>
      </c>
      <c r="R25" s="277">
        <v>0</v>
      </c>
      <c r="S25" s="261">
        <v>0</v>
      </c>
      <c r="T25" s="274"/>
    </row>
    <row r="26" spans="1:22" x14ac:dyDescent="0.25">
      <c r="A26" s="314" t="s">
        <v>166</v>
      </c>
      <c r="B26" s="316"/>
      <c r="C26" s="315"/>
      <c r="D26" s="220">
        <f>D21+D22+D23+D24+D25</f>
        <v>6.5009999999999994</v>
      </c>
      <c r="E26" s="135">
        <v>0</v>
      </c>
      <c r="F26" s="277">
        <f>F21+F22+F23+F24+F25</f>
        <v>6.5009999999999994</v>
      </c>
      <c r="G26" s="305">
        <f>G21+G22+G23+G24+G25</f>
        <v>6.5009999999999994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f>M21+M22+M23+M24+M25</f>
        <v>6.5009999999999994</v>
      </c>
      <c r="N26" s="277">
        <v>0</v>
      </c>
      <c r="O26" s="277">
        <v>0</v>
      </c>
      <c r="P26" s="277">
        <v>0</v>
      </c>
      <c r="Q26" s="260">
        <v>0</v>
      </c>
      <c r="R26" s="260">
        <v>0</v>
      </c>
      <c r="S26" s="261">
        <v>0</v>
      </c>
      <c r="T26" s="214"/>
    </row>
    <row r="27" spans="1:22" x14ac:dyDescent="0.25">
      <c r="A27" s="5"/>
      <c r="B27" s="5"/>
      <c r="C27" s="5"/>
      <c r="G27" s="5"/>
      <c r="H27" s="5"/>
      <c r="I27" s="5"/>
      <c r="J27" s="5"/>
      <c r="K27" s="5"/>
      <c r="L27" s="5"/>
      <c r="M27" s="5"/>
      <c r="N27" s="5"/>
      <c r="O27" s="5"/>
      <c r="P27" s="5"/>
      <c r="R27" s="5"/>
      <c r="S27" s="5"/>
      <c r="T27" s="5"/>
      <c r="U27" s="5"/>
      <c r="V27" s="5"/>
    </row>
    <row r="28" spans="1:22" x14ac:dyDescent="0.25">
      <c r="C28" s="4" t="s">
        <v>947</v>
      </c>
      <c r="F28" s="28" t="s">
        <v>948</v>
      </c>
    </row>
    <row r="38" spans="15:15" x14ac:dyDescent="0.25">
      <c r="O38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6:C26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topLeftCell="A3" zoomScale="80" zoomScaleNormal="70" zoomScaleSheetLayoutView="80" workbookViewId="0">
      <selection activeCell="F17" sqref="F17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56" t="s">
        <v>905</v>
      </c>
      <c r="C4" s="356"/>
      <c r="D4" s="356"/>
      <c r="E4" s="356"/>
      <c r="F4" s="356"/>
      <c r="G4" s="356"/>
      <c r="H4" s="356"/>
      <c r="I4" s="356"/>
      <c r="J4" s="356"/>
      <c r="K4" s="163"/>
      <c r="L4" s="163"/>
      <c r="M4" s="163"/>
      <c r="N4" s="161"/>
      <c r="O4" s="161"/>
      <c r="P4" s="161"/>
      <c r="Q4" s="161"/>
      <c r="R4" s="161"/>
    </row>
    <row r="5" spans="1:19" s="6" customFormat="1" ht="18.75" customHeight="1" x14ac:dyDescent="0.3">
      <c r="A5" s="307" t="s">
        <v>996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142"/>
      <c r="O5" s="142"/>
      <c r="P5" s="142"/>
      <c r="Q5" s="142"/>
      <c r="R5" s="142"/>
      <c r="S5" s="142"/>
    </row>
    <row r="6" spans="1:19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9" s="6" customFormat="1" ht="18.75" customHeight="1" x14ac:dyDescent="0.3">
      <c r="A7" s="307" t="s">
        <v>939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142"/>
      <c r="O7" s="142"/>
      <c r="P7" s="142"/>
      <c r="Q7" s="142"/>
      <c r="R7" s="142"/>
    </row>
    <row r="8" spans="1:19" s="4" customFormat="1" ht="15.75" customHeight="1" x14ac:dyDescent="0.25">
      <c r="A8" s="367" t="s">
        <v>71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19"/>
      <c r="O8" s="19"/>
      <c r="P8" s="19"/>
      <c r="Q8" s="19"/>
      <c r="R8" s="19"/>
    </row>
    <row r="9" spans="1:19" s="4" customFormat="1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</row>
    <row r="10" spans="1:19" s="4" customFormat="1" ht="18.75" x14ac:dyDescent="0.3">
      <c r="A10" s="309" t="s">
        <v>988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153"/>
      <c r="O10" s="153"/>
      <c r="P10" s="153"/>
      <c r="Q10" s="153"/>
      <c r="R10" s="153"/>
    </row>
    <row r="11" spans="1:19" s="4" customFormat="1" ht="18.75" x14ac:dyDescent="0.3">
      <c r="R11" s="25"/>
    </row>
    <row r="12" spans="1:19" s="4" customFormat="1" ht="18.75" x14ac:dyDescent="0.25">
      <c r="A12" s="310" t="s">
        <v>997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16"/>
      <c r="O12" s="154"/>
      <c r="P12" s="154"/>
      <c r="Q12" s="154"/>
      <c r="R12" s="154"/>
    </row>
    <row r="13" spans="1:19" s="4" customFormat="1" x14ac:dyDescent="0.25">
      <c r="A13" s="308" t="s">
        <v>168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19"/>
      <c r="O13" s="19"/>
      <c r="P13" s="19"/>
      <c r="Q13" s="19"/>
      <c r="R13" s="19"/>
    </row>
    <row r="14" spans="1:19" s="14" customFormat="1" x14ac:dyDescent="0.2">
      <c r="A14" s="397"/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</row>
    <row r="15" spans="1:19" s="29" customFormat="1" ht="79.5" customHeight="1" x14ac:dyDescent="0.2">
      <c r="A15" s="393" t="s">
        <v>63</v>
      </c>
      <c r="B15" s="393" t="s">
        <v>17</v>
      </c>
      <c r="C15" s="393" t="s">
        <v>5</v>
      </c>
      <c r="D15" s="396" t="s">
        <v>857</v>
      </c>
      <c r="E15" s="396" t="s">
        <v>856</v>
      </c>
      <c r="F15" s="396" t="s">
        <v>23</v>
      </c>
      <c r="G15" s="396"/>
      <c r="H15" s="396" t="s">
        <v>266</v>
      </c>
      <c r="I15" s="396"/>
      <c r="J15" s="396" t="s">
        <v>24</v>
      </c>
      <c r="K15" s="396"/>
      <c r="L15" s="396" t="s">
        <v>912</v>
      </c>
      <c r="M15" s="396"/>
    </row>
    <row r="16" spans="1:19" s="29" customFormat="1" ht="55.5" customHeight="1" x14ac:dyDescent="0.2">
      <c r="A16" s="393"/>
      <c r="B16" s="393"/>
      <c r="C16" s="393"/>
      <c r="D16" s="396"/>
      <c r="E16" s="396"/>
      <c r="F16" s="304" t="s">
        <v>998</v>
      </c>
      <c r="G16" s="30" t="s">
        <v>907</v>
      </c>
      <c r="H16" s="219" t="s">
        <v>998</v>
      </c>
      <c r="I16" s="30" t="s">
        <v>907</v>
      </c>
      <c r="J16" s="304" t="s">
        <v>999</v>
      </c>
      <c r="K16" s="30" t="s">
        <v>907</v>
      </c>
      <c r="L16" s="304" t="s">
        <v>999</v>
      </c>
      <c r="M16" s="30" t="s">
        <v>907</v>
      </c>
    </row>
    <row r="17" spans="1:13" s="15" customFormat="1" ht="16.5" x14ac:dyDescent="0.25">
      <c r="A17" s="165">
        <v>1</v>
      </c>
      <c r="B17" s="165">
        <v>2</v>
      </c>
      <c r="C17" s="165">
        <v>3</v>
      </c>
      <c r="D17" s="165">
        <v>4</v>
      </c>
      <c r="E17" s="165">
        <v>5</v>
      </c>
      <c r="F17" s="165">
        <v>6</v>
      </c>
      <c r="G17" s="165">
        <v>7</v>
      </c>
      <c r="H17" s="165">
        <v>8</v>
      </c>
      <c r="I17" s="165">
        <v>9</v>
      </c>
      <c r="J17" s="165">
        <v>10</v>
      </c>
      <c r="K17" s="165">
        <v>11</v>
      </c>
      <c r="L17" s="165">
        <v>12</v>
      </c>
      <c r="M17" s="165">
        <v>13</v>
      </c>
    </row>
    <row r="18" spans="1:13" s="15" customFormat="1" ht="31.5" x14ac:dyDescent="0.25">
      <c r="A18" s="171"/>
      <c r="B18" s="212" t="s">
        <v>928</v>
      </c>
      <c r="C18" s="245" t="s">
        <v>946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1"/>
      <c r="B19" s="212" t="s">
        <v>929</v>
      </c>
      <c r="C19" s="245" t="s">
        <v>946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303" t="s">
        <v>192</v>
      </c>
      <c r="B20" s="213" t="s">
        <v>954</v>
      </c>
      <c r="C20" s="303" t="s">
        <v>963</v>
      </c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s="15" customFormat="1" ht="47.25" x14ac:dyDescent="0.25">
      <c r="A21" s="302" t="s">
        <v>972</v>
      </c>
      <c r="B21" s="213" t="s">
        <v>955</v>
      </c>
      <c r="C21" s="303" t="s">
        <v>964</v>
      </c>
      <c r="D21" s="21" t="s">
        <v>930</v>
      </c>
      <c r="E21" s="21" t="s">
        <v>930</v>
      </c>
      <c r="F21" s="21" t="s">
        <v>930</v>
      </c>
      <c r="G21" s="21" t="s">
        <v>930</v>
      </c>
      <c r="H21" s="21" t="s">
        <v>930</v>
      </c>
      <c r="I21" s="21" t="s">
        <v>930</v>
      </c>
      <c r="J21" s="21" t="s">
        <v>930</v>
      </c>
      <c r="K21" s="21" t="s">
        <v>930</v>
      </c>
      <c r="L21" s="21" t="s">
        <v>930</v>
      </c>
      <c r="M21" s="21" t="s">
        <v>930</v>
      </c>
    </row>
    <row r="22" spans="1:13" s="15" customFormat="1" ht="31.5" x14ac:dyDescent="0.25">
      <c r="A22" s="302" t="s">
        <v>973</v>
      </c>
      <c r="B22" s="213" t="s">
        <v>956</v>
      </c>
      <c r="C22" s="303" t="s">
        <v>965</v>
      </c>
      <c r="D22" s="21" t="s">
        <v>930</v>
      </c>
      <c r="E22" s="21" t="s">
        <v>930</v>
      </c>
      <c r="F22" s="21" t="s">
        <v>930</v>
      </c>
      <c r="G22" s="21" t="s">
        <v>930</v>
      </c>
      <c r="H22" s="21" t="s">
        <v>930</v>
      </c>
      <c r="I22" s="21" t="s">
        <v>930</v>
      </c>
      <c r="J22" s="21" t="s">
        <v>930</v>
      </c>
      <c r="K22" s="21" t="s">
        <v>930</v>
      </c>
      <c r="L22" s="21" t="s">
        <v>930</v>
      </c>
      <c r="M22" s="21" t="s">
        <v>930</v>
      </c>
    </row>
    <row r="23" spans="1:13" s="15" customFormat="1" ht="78.75" x14ac:dyDescent="0.25">
      <c r="A23" s="302" t="s">
        <v>974</v>
      </c>
      <c r="B23" s="213" t="s">
        <v>957</v>
      </c>
      <c r="C23" s="303" t="s">
        <v>966</v>
      </c>
      <c r="D23" s="21" t="s">
        <v>930</v>
      </c>
      <c r="E23" s="21" t="s">
        <v>930</v>
      </c>
      <c r="F23" s="21" t="s">
        <v>930</v>
      </c>
      <c r="G23" s="21" t="s">
        <v>930</v>
      </c>
      <c r="H23" s="21" t="s">
        <v>930</v>
      </c>
      <c r="I23" s="21" t="s">
        <v>930</v>
      </c>
      <c r="J23" s="21" t="s">
        <v>930</v>
      </c>
      <c r="K23" s="21" t="s">
        <v>930</v>
      </c>
      <c r="L23" s="21" t="s">
        <v>930</v>
      </c>
      <c r="M23" s="21" t="s">
        <v>930</v>
      </c>
    </row>
    <row r="24" spans="1:13" s="15" customFormat="1" ht="63" x14ac:dyDescent="0.25">
      <c r="A24" s="302" t="s">
        <v>975</v>
      </c>
      <c r="B24" s="213" t="s">
        <v>958</v>
      </c>
      <c r="C24" s="303" t="s">
        <v>967</v>
      </c>
      <c r="D24" s="21" t="s">
        <v>930</v>
      </c>
      <c r="E24" s="21" t="s">
        <v>930</v>
      </c>
      <c r="F24" s="21" t="s">
        <v>930</v>
      </c>
      <c r="G24" s="21" t="s">
        <v>930</v>
      </c>
      <c r="H24" s="21" t="s">
        <v>930</v>
      </c>
      <c r="I24" s="21" t="s">
        <v>930</v>
      </c>
      <c r="J24" s="21" t="s">
        <v>930</v>
      </c>
      <c r="K24" s="21" t="s">
        <v>930</v>
      </c>
      <c r="L24" s="21" t="s">
        <v>930</v>
      </c>
      <c r="M24" s="21" t="s">
        <v>930</v>
      </c>
    </row>
    <row r="25" spans="1:13" ht="49.5" customHeight="1" x14ac:dyDescent="0.25">
      <c r="A25" s="395" t="s">
        <v>909</v>
      </c>
      <c r="B25" s="395"/>
      <c r="C25" s="395"/>
      <c r="D25" s="395"/>
      <c r="E25" s="395"/>
      <c r="F25" s="395"/>
      <c r="G25" s="395"/>
      <c r="H25" s="172"/>
      <c r="I25" s="172"/>
      <c r="J25" s="132"/>
      <c r="K25" s="132"/>
    </row>
    <row r="27" spans="1:13" x14ac:dyDescent="0.25">
      <c r="D27" s="13" t="s">
        <v>950</v>
      </c>
      <c r="F27" s="13" t="s">
        <v>948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5:G25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364" zoomScale="90" zoomScaleNormal="70" zoomScaleSheetLayoutView="90" workbookViewId="0">
      <selection activeCell="F377" sqref="F377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406" t="s">
        <v>927</v>
      </c>
      <c r="B6" s="406"/>
      <c r="C6" s="406"/>
      <c r="D6" s="406"/>
      <c r="E6" s="406"/>
      <c r="F6" s="406"/>
      <c r="G6" s="406"/>
      <c r="H6" s="406"/>
    </row>
    <row r="7" spans="1:8" ht="37.5" customHeight="1" x14ac:dyDescent="0.25">
      <c r="A7" s="407"/>
      <c r="B7" s="407"/>
      <c r="C7" s="407"/>
      <c r="D7" s="407"/>
      <c r="E7" s="407"/>
      <c r="F7" s="407"/>
      <c r="G7" s="407"/>
      <c r="H7" s="407"/>
    </row>
    <row r="8" spans="1:8" hidden="1" x14ac:dyDescent="0.25"/>
    <row r="9" spans="1:8" ht="63" customHeight="1" x14ac:dyDescent="0.25">
      <c r="A9" s="408" t="s">
        <v>940</v>
      </c>
      <c r="B9" s="408"/>
    </row>
    <row r="10" spans="1:8" x14ac:dyDescent="0.25">
      <c r="B10" s="42" t="s">
        <v>163</v>
      </c>
    </row>
    <row r="11" spans="1:8" ht="18.75" x14ac:dyDescent="0.25">
      <c r="B11" s="43" t="s">
        <v>941</v>
      </c>
    </row>
    <row r="12" spans="1:8" ht="18.75" x14ac:dyDescent="0.25">
      <c r="A12" s="409" t="s">
        <v>1000</v>
      </c>
      <c r="B12" s="409"/>
    </row>
    <row r="13" spans="1:8" ht="18.75" x14ac:dyDescent="0.25">
      <c r="B13" s="43"/>
    </row>
    <row r="14" spans="1:8" ht="18.75" x14ac:dyDescent="0.25">
      <c r="A14" s="408" t="s">
        <v>935</v>
      </c>
      <c r="B14" s="408"/>
    </row>
    <row r="15" spans="1:8" x14ac:dyDescent="0.25">
      <c r="A15" s="410" t="s">
        <v>267</v>
      </c>
      <c r="B15" s="410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411" t="s">
        <v>268</v>
      </c>
      <c r="B18" s="411"/>
      <c r="C18" s="411"/>
      <c r="D18" s="411"/>
      <c r="E18" s="411"/>
      <c r="F18" s="411"/>
      <c r="G18" s="411"/>
      <c r="H18" s="411"/>
    </row>
    <row r="19" spans="1:10" s="119" customFormat="1" ht="66" customHeight="1" x14ac:dyDescent="0.25">
      <c r="A19" s="412" t="s">
        <v>169</v>
      </c>
      <c r="B19" s="414" t="s">
        <v>170</v>
      </c>
      <c r="C19" s="415" t="s">
        <v>269</v>
      </c>
      <c r="D19" s="417" t="s">
        <v>1001</v>
      </c>
      <c r="E19" s="418"/>
      <c r="F19" s="419" t="s">
        <v>874</v>
      </c>
      <c r="G19" s="418"/>
      <c r="H19" s="420" t="s">
        <v>7</v>
      </c>
    </row>
    <row r="20" spans="1:10" s="119" customFormat="1" ht="48" customHeight="1" x14ac:dyDescent="0.25">
      <c r="A20" s="413"/>
      <c r="B20" s="404"/>
      <c r="C20" s="416"/>
      <c r="D20" s="204" t="s">
        <v>849</v>
      </c>
      <c r="E20" s="205" t="s">
        <v>10</v>
      </c>
      <c r="F20" s="205" t="s">
        <v>850</v>
      </c>
      <c r="G20" s="204" t="s">
        <v>848</v>
      </c>
      <c r="H20" s="421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398" t="s">
        <v>270</v>
      </c>
      <c r="B22" s="399"/>
      <c r="C22" s="399"/>
      <c r="D22" s="399"/>
      <c r="E22" s="399"/>
      <c r="F22" s="399"/>
      <c r="G22" s="399"/>
      <c r="H22" s="400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3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74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74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74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74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74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74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74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74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74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74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74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74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74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74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75"/>
      <c r="F38" s="175"/>
      <c r="G38" s="175"/>
      <c r="H38" s="174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75"/>
      <c r="F39" s="175"/>
      <c r="G39" s="175"/>
      <c r="H39" s="174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75"/>
      <c r="F40" s="175"/>
      <c r="G40" s="175"/>
      <c r="H40" s="174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75"/>
      <c r="F41" s="175"/>
      <c r="G41" s="175"/>
      <c r="H41" s="174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75"/>
      <c r="F42" s="175"/>
      <c r="G42" s="175"/>
      <c r="H42" s="174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75"/>
      <c r="F43" s="175"/>
      <c r="G43" s="175"/>
      <c r="H43" s="174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75" t="s">
        <v>930</v>
      </c>
      <c r="F44" s="175"/>
      <c r="G44" s="175"/>
      <c r="H44" s="174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75"/>
      <c r="F45" s="175"/>
      <c r="G45" s="175"/>
      <c r="H45" s="174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75"/>
      <c r="F46" s="175"/>
      <c r="G46" s="175"/>
      <c r="H46" s="174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75"/>
      <c r="F47" s="175"/>
      <c r="G47" s="175"/>
      <c r="H47" s="174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75"/>
      <c r="F48" s="175"/>
      <c r="G48" s="175"/>
      <c r="H48" s="174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75"/>
      <c r="F49" s="175"/>
      <c r="G49" s="175"/>
      <c r="H49" s="174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75"/>
      <c r="F50" s="175"/>
      <c r="G50" s="175"/>
      <c r="H50" s="174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75"/>
      <c r="F51" s="175"/>
      <c r="G51" s="175"/>
      <c r="H51" s="174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75"/>
      <c r="F52" s="175"/>
      <c r="G52" s="175"/>
      <c r="H52" s="174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75"/>
      <c r="F53" s="175"/>
      <c r="G53" s="175"/>
      <c r="H53" s="174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75"/>
      <c r="F54" s="175"/>
      <c r="G54" s="175"/>
      <c r="H54" s="174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75"/>
      <c r="F55" s="175"/>
      <c r="G55" s="175"/>
      <c r="H55" s="174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75"/>
      <c r="F56" s="175"/>
      <c r="G56" s="175"/>
      <c r="H56" s="174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75"/>
      <c r="F57" s="175"/>
      <c r="G57" s="175"/>
      <c r="H57" s="174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75"/>
      <c r="F58" s="175"/>
      <c r="G58" s="175"/>
      <c r="H58" s="174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75"/>
      <c r="F59" s="175"/>
      <c r="G59" s="175"/>
      <c r="H59" s="174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75"/>
      <c r="F60" s="175"/>
      <c r="G60" s="175"/>
      <c r="H60" s="174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75"/>
      <c r="F61" s="175"/>
      <c r="G61" s="175"/>
      <c r="H61" s="174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75"/>
      <c r="F62" s="175"/>
      <c r="G62" s="175"/>
      <c r="H62" s="174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75"/>
      <c r="F63" s="175"/>
      <c r="G63" s="175"/>
      <c r="H63" s="174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75"/>
      <c r="F64" s="175"/>
      <c r="G64" s="175"/>
      <c r="H64" s="174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75"/>
      <c r="F65" s="175"/>
      <c r="G65" s="175"/>
      <c r="H65" s="174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75"/>
      <c r="F66" s="175"/>
      <c r="G66" s="175"/>
      <c r="H66" s="174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75"/>
      <c r="F67" s="175"/>
      <c r="G67" s="175"/>
      <c r="H67" s="174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75" t="s">
        <v>930</v>
      </c>
      <c r="F68" s="175"/>
      <c r="G68" s="175"/>
      <c r="H68" s="174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75" t="s">
        <v>930</v>
      </c>
      <c r="F69" s="175"/>
      <c r="G69" s="175"/>
      <c r="H69" s="174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75" t="s">
        <v>930</v>
      </c>
      <c r="F70" s="175"/>
      <c r="G70" s="175"/>
      <c r="H70" s="174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75"/>
      <c r="F71" s="175"/>
      <c r="G71" s="175"/>
      <c r="H71" s="174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75"/>
      <c r="F72" s="175"/>
      <c r="G72" s="175"/>
      <c r="H72" s="174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75" t="s">
        <v>930</v>
      </c>
      <c r="F73" s="175"/>
      <c r="G73" s="175"/>
      <c r="H73" s="174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75"/>
      <c r="F74" s="175"/>
      <c r="G74" s="175"/>
      <c r="H74" s="174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75"/>
      <c r="F75" s="175"/>
      <c r="G75" s="175"/>
      <c r="H75" s="174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76"/>
      <c r="F76" s="176"/>
      <c r="G76" s="176"/>
      <c r="H76" s="177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78"/>
      <c r="F77" s="178"/>
      <c r="G77" s="178"/>
      <c r="H77" s="173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75"/>
      <c r="F78" s="175"/>
      <c r="G78" s="175"/>
      <c r="H78" s="174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75"/>
      <c r="F79" s="175"/>
      <c r="G79" s="175"/>
      <c r="H79" s="174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79"/>
      <c r="F80" s="179"/>
      <c r="G80" s="179"/>
      <c r="H80" s="180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1" t="s">
        <v>930</v>
      </c>
      <c r="F81" s="181"/>
      <c r="G81" s="181"/>
      <c r="H81" s="182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75"/>
      <c r="F82" s="175"/>
      <c r="G82" s="175"/>
      <c r="H82" s="174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75"/>
      <c r="F83" s="175"/>
      <c r="G83" s="175"/>
      <c r="H83" s="174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75"/>
      <c r="F84" s="175"/>
      <c r="G84" s="175"/>
      <c r="H84" s="174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75"/>
      <c r="F85" s="175"/>
      <c r="G85" s="175"/>
      <c r="H85" s="174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75"/>
      <c r="F86" s="175"/>
      <c r="G86" s="175"/>
      <c r="H86" s="174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75" t="s">
        <v>930</v>
      </c>
      <c r="F87" s="175"/>
      <c r="G87" s="175"/>
      <c r="H87" s="174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75"/>
      <c r="F88" s="175"/>
      <c r="G88" s="175"/>
      <c r="H88" s="174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75"/>
      <c r="F89" s="175"/>
      <c r="G89" s="175"/>
      <c r="H89" s="174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75"/>
      <c r="F90" s="175"/>
      <c r="G90" s="175"/>
      <c r="H90" s="174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75"/>
      <c r="F91" s="175"/>
      <c r="G91" s="175"/>
      <c r="H91" s="174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75"/>
      <c r="F92" s="175"/>
      <c r="G92" s="175"/>
      <c r="H92" s="174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75"/>
      <c r="F93" s="175"/>
      <c r="G93" s="175"/>
      <c r="H93" s="174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75"/>
      <c r="F94" s="175"/>
      <c r="G94" s="175"/>
      <c r="H94" s="174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75"/>
      <c r="F95" s="175"/>
      <c r="G95" s="175"/>
      <c r="H95" s="174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75"/>
      <c r="F96" s="175"/>
      <c r="G96" s="175"/>
      <c r="H96" s="174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75"/>
      <c r="F97" s="175"/>
      <c r="G97" s="175"/>
      <c r="H97" s="174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75"/>
      <c r="F98" s="175"/>
      <c r="G98" s="175"/>
      <c r="H98" s="174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75"/>
      <c r="F99" s="175"/>
      <c r="G99" s="175"/>
      <c r="H99" s="174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75"/>
      <c r="F100" s="175"/>
      <c r="G100" s="175"/>
      <c r="H100" s="174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75"/>
      <c r="F101" s="175"/>
      <c r="G101" s="175"/>
      <c r="H101" s="174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75"/>
      <c r="F102" s="175"/>
      <c r="G102" s="175"/>
      <c r="H102" s="174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75"/>
      <c r="F103" s="175"/>
      <c r="G103" s="175"/>
      <c r="H103" s="174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75"/>
      <c r="F104" s="175"/>
      <c r="G104" s="175"/>
      <c r="H104" s="174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75"/>
      <c r="F105" s="175"/>
      <c r="G105" s="175"/>
      <c r="H105" s="174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75"/>
      <c r="F106" s="175"/>
      <c r="G106" s="175"/>
      <c r="H106" s="174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75"/>
      <c r="F107" s="175"/>
      <c r="G107" s="175"/>
      <c r="H107" s="174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75"/>
      <c r="F108" s="175"/>
      <c r="G108" s="175"/>
      <c r="H108" s="174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75"/>
      <c r="F109" s="175"/>
      <c r="G109" s="175"/>
      <c r="H109" s="174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75"/>
      <c r="F110" s="175"/>
      <c r="G110" s="175"/>
      <c r="H110" s="174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75"/>
      <c r="F111" s="175"/>
      <c r="G111" s="175"/>
      <c r="H111" s="174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75"/>
      <c r="F112" s="175"/>
      <c r="G112" s="175"/>
      <c r="H112" s="174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75"/>
      <c r="F113" s="175"/>
      <c r="G113" s="175"/>
      <c r="H113" s="174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75"/>
      <c r="F114" s="175"/>
      <c r="G114" s="175"/>
      <c r="H114" s="174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75" t="s">
        <v>930</v>
      </c>
      <c r="F115" s="175"/>
      <c r="G115" s="175"/>
      <c r="H115" s="174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75"/>
      <c r="F116" s="175"/>
      <c r="G116" s="175"/>
      <c r="H116" s="174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75"/>
      <c r="F117" s="175"/>
      <c r="G117" s="175"/>
      <c r="H117" s="174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75"/>
      <c r="F118" s="175"/>
      <c r="G118" s="175"/>
      <c r="H118" s="174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75"/>
      <c r="F119" s="175"/>
      <c r="G119" s="175"/>
      <c r="H119" s="174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75"/>
      <c r="F120" s="175"/>
      <c r="G120" s="175"/>
      <c r="H120" s="174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75"/>
      <c r="F121" s="175"/>
      <c r="G121" s="175"/>
      <c r="H121" s="174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75"/>
      <c r="F122" s="175"/>
      <c r="G122" s="175"/>
      <c r="H122" s="174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75"/>
      <c r="F123" s="175"/>
      <c r="G123" s="175"/>
      <c r="H123" s="174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75"/>
      <c r="F124" s="175"/>
      <c r="G124" s="175"/>
      <c r="H124" s="174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75"/>
      <c r="F125" s="175"/>
      <c r="G125" s="175"/>
      <c r="H125" s="174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75"/>
      <c r="F126" s="175"/>
      <c r="G126" s="175"/>
      <c r="H126" s="174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75"/>
      <c r="F127" s="175"/>
      <c r="G127" s="175"/>
      <c r="H127" s="174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75"/>
      <c r="F128" s="175"/>
      <c r="G128" s="175"/>
      <c r="H128" s="174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75"/>
      <c r="F129" s="175"/>
      <c r="G129" s="175"/>
      <c r="H129" s="174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75"/>
      <c r="F130" s="175"/>
      <c r="G130" s="175"/>
      <c r="H130" s="174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75"/>
      <c r="F131" s="175"/>
      <c r="G131" s="175"/>
      <c r="H131" s="174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75"/>
      <c r="F132" s="175"/>
      <c r="G132" s="175"/>
      <c r="H132" s="174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75"/>
      <c r="F133" s="175"/>
      <c r="G133" s="175"/>
      <c r="H133" s="174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75"/>
      <c r="F134" s="175"/>
      <c r="G134" s="175"/>
      <c r="H134" s="174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75"/>
      <c r="F135" s="175"/>
      <c r="G135" s="175"/>
      <c r="H135" s="174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75"/>
      <c r="F136" s="175"/>
      <c r="G136" s="175"/>
      <c r="H136" s="174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75"/>
      <c r="F137" s="175"/>
      <c r="G137" s="175"/>
      <c r="H137" s="174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75"/>
      <c r="F138" s="175"/>
      <c r="G138" s="175"/>
      <c r="H138" s="174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75"/>
      <c r="F139" s="175"/>
      <c r="G139" s="175"/>
      <c r="H139" s="174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75"/>
      <c r="F140" s="175"/>
      <c r="G140" s="175"/>
      <c r="H140" s="174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75"/>
      <c r="F141" s="175"/>
      <c r="G141" s="175"/>
      <c r="H141" s="174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75"/>
      <c r="F142" s="175"/>
      <c r="G142" s="175"/>
      <c r="H142" s="174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75"/>
      <c r="F143" s="175"/>
      <c r="G143" s="175"/>
      <c r="H143" s="174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75"/>
      <c r="F144" s="175"/>
      <c r="G144" s="175"/>
      <c r="H144" s="174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75" t="s">
        <v>930</v>
      </c>
      <c r="F145" s="175"/>
      <c r="G145" s="175"/>
      <c r="H145" s="174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75"/>
      <c r="F146" s="175"/>
      <c r="G146" s="175"/>
      <c r="H146" s="174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75"/>
      <c r="F147" s="175"/>
      <c r="G147" s="175"/>
      <c r="H147" s="174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75"/>
      <c r="F148" s="175"/>
      <c r="G148" s="175"/>
      <c r="H148" s="174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75"/>
      <c r="F149" s="175"/>
      <c r="G149" s="175"/>
      <c r="H149" s="174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75"/>
      <c r="F150" s="175"/>
      <c r="G150" s="175"/>
      <c r="H150" s="174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75"/>
      <c r="F151" s="175"/>
      <c r="G151" s="175"/>
      <c r="H151" s="174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75"/>
      <c r="F152" s="175"/>
      <c r="G152" s="175"/>
      <c r="H152" s="174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75"/>
      <c r="F153" s="175"/>
      <c r="G153" s="175"/>
      <c r="H153" s="174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75"/>
      <c r="F154" s="175"/>
      <c r="G154" s="175"/>
      <c r="H154" s="174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75"/>
      <c r="F155" s="175"/>
      <c r="G155" s="175"/>
      <c r="H155" s="174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75"/>
      <c r="F156" s="175"/>
      <c r="G156" s="175"/>
      <c r="H156" s="174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75"/>
      <c r="F157" s="175"/>
      <c r="G157" s="175"/>
      <c r="H157" s="174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79"/>
      <c r="F158" s="179"/>
      <c r="G158" s="179"/>
      <c r="H158" s="180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78"/>
      <c r="F159" s="178"/>
      <c r="G159" s="178"/>
      <c r="H159" s="173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75"/>
      <c r="F160" s="175"/>
      <c r="G160" s="175"/>
      <c r="H160" s="174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75"/>
      <c r="F161" s="175"/>
      <c r="G161" s="175"/>
      <c r="H161" s="174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75"/>
      <c r="F162" s="175"/>
      <c r="G162" s="175"/>
      <c r="H162" s="174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75"/>
      <c r="F163" s="175"/>
      <c r="G163" s="175"/>
      <c r="H163" s="174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76"/>
      <c r="F164" s="176"/>
      <c r="G164" s="176"/>
      <c r="H164" s="177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79"/>
      <c r="F165" s="179"/>
      <c r="G165" s="179"/>
      <c r="H165" s="180"/>
      <c r="I165" s="40"/>
    </row>
    <row r="166" spans="1:9" s="48" customFormat="1" ht="19.5" thickBot="1" x14ac:dyDescent="0.3">
      <c r="A166" s="232" t="s">
        <v>450</v>
      </c>
      <c r="B166" s="233"/>
      <c r="C166" s="233"/>
      <c r="D166" s="233"/>
      <c r="E166" s="233"/>
      <c r="F166" s="233"/>
      <c r="G166" s="233"/>
      <c r="H166" s="234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1" t="s">
        <v>930</v>
      </c>
      <c r="F167" s="181"/>
      <c r="G167" s="181"/>
      <c r="H167" s="182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75" t="s">
        <v>930</v>
      </c>
      <c r="F168" s="175"/>
      <c r="G168" s="175"/>
      <c r="H168" s="174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75" t="s">
        <v>930</v>
      </c>
      <c r="F169" s="175"/>
      <c r="G169" s="175"/>
      <c r="H169" s="174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75" t="s">
        <v>930</v>
      </c>
      <c r="F170" s="175"/>
      <c r="G170" s="175"/>
      <c r="H170" s="174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75" t="s">
        <v>930</v>
      </c>
      <c r="F171" s="175"/>
      <c r="G171" s="175"/>
      <c r="H171" s="174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75" t="s">
        <v>930</v>
      </c>
      <c r="F172" s="175"/>
      <c r="G172" s="175"/>
      <c r="H172" s="174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75" t="s">
        <v>930</v>
      </c>
      <c r="F173" s="175"/>
      <c r="G173" s="175"/>
      <c r="H173" s="174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75" t="s">
        <v>930</v>
      </c>
      <c r="F174" s="175"/>
      <c r="G174" s="175"/>
      <c r="H174" s="174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75" t="s">
        <v>930</v>
      </c>
      <c r="F175" s="175"/>
      <c r="G175" s="175"/>
      <c r="H175" s="174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75" t="s">
        <v>930</v>
      </c>
      <c r="F176" s="175"/>
      <c r="G176" s="175"/>
      <c r="H176" s="174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75" t="s">
        <v>930</v>
      </c>
      <c r="F177" s="175"/>
      <c r="G177" s="175"/>
      <c r="H177" s="174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75" t="s">
        <v>930</v>
      </c>
      <c r="F178" s="175"/>
      <c r="G178" s="175"/>
      <c r="H178" s="174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75" t="s">
        <v>930</v>
      </c>
      <c r="F179" s="175"/>
      <c r="G179" s="175"/>
      <c r="H179" s="174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75" t="s">
        <v>930</v>
      </c>
      <c r="F180" s="175"/>
      <c r="G180" s="175"/>
      <c r="H180" s="174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75" t="s">
        <v>930</v>
      </c>
      <c r="F181" s="175"/>
      <c r="G181" s="175"/>
      <c r="H181" s="174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75" t="s">
        <v>930</v>
      </c>
      <c r="F182" s="175"/>
      <c r="G182" s="175"/>
      <c r="H182" s="174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75" t="s">
        <v>930</v>
      </c>
      <c r="F183" s="175"/>
      <c r="G183" s="175"/>
      <c r="H183" s="174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75" t="s">
        <v>930</v>
      </c>
      <c r="F184" s="175"/>
      <c r="G184" s="175"/>
      <c r="H184" s="174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75" t="s">
        <v>930</v>
      </c>
      <c r="F185" s="175"/>
      <c r="G185" s="175"/>
      <c r="H185" s="174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75" t="s">
        <v>930</v>
      </c>
      <c r="F186" s="175"/>
      <c r="G186" s="175"/>
      <c r="H186" s="174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75" t="s">
        <v>930</v>
      </c>
      <c r="F187" s="175"/>
      <c r="G187" s="175"/>
      <c r="H187" s="174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75" t="s">
        <v>930</v>
      </c>
      <c r="F188" s="175"/>
      <c r="G188" s="175"/>
      <c r="H188" s="174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75" t="s">
        <v>930</v>
      </c>
      <c r="F189" s="175"/>
      <c r="G189" s="175"/>
      <c r="H189" s="174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75" t="s">
        <v>930</v>
      </c>
      <c r="F190" s="175"/>
      <c r="G190" s="175"/>
      <c r="H190" s="174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75" t="s">
        <v>930</v>
      </c>
      <c r="F191" s="175"/>
      <c r="G191" s="175"/>
      <c r="H191" s="174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75" t="s">
        <v>930</v>
      </c>
      <c r="F192" s="175"/>
      <c r="G192" s="175"/>
      <c r="H192" s="174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75" t="s">
        <v>930</v>
      </c>
      <c r="F193" s="175"/>
      <c r="G193" s="175"/>
      <c r="H193" s="174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75" t="s">
        <v>930</v>
      </c>
      <c r="F194" s="175"/>
      <c r="G194" s="175"/>
      <c r="H194" s="174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75" t="s">
        <v>930</v>
      </c>
      <c r="F195" s="175"/>
      <c r="G195" s="175"/>
      <c r="H195" s="174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75" t="s">
        <v>930</v>
      </c>
      <c r="F196" s="175"/>
      <c r="G196" s="175"/>
      <c r="H196" s="174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75" t="s">
        <v>930</v>
      </c>
      <c r="F197" s="175"/>
      <c r="G197" s="175"/>
      <c r="H197" s="174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75" t="s">
        <v>930</v>
      </c>
      <c r="F198" s="175"/>
      <c r="G198" s="175"/>
      <c r="H198" s="174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75" t="s">
        <v>930</v>
      </c>
      <c r="F199" s="175"/>
      <c r="G199" s="175"/>
      <c r="H199" s="174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75" t="s">
        <v>930</v>
      </c>
      <c r="F200" s="175"/>
      <c r="G200" s="175"/>
      <c r="H200" s="174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75" t="s">
        <v>930</v>
      </c>
      <c r="F201" s="175"/>
      <c r="G201" s="175"/>
      <c r="H201" s="174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75" t="s">
        <v>930</v>
      </c>
      <c r="F202" s="175"/>
      <c r="G202" s="175"/>
      <c r="H202" s="174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75" t="s">
        <v>930</v>
      </c>
      <c r="F203" s="175"/>
      <c r="G203" s="175"/>
      <c r="H203" s="174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75" t="s">
        <v>930</v>
      </c>
      <c r="F204" s="175"/>
      <c r="G204" s="175"/>
      <c r="H204" s="174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75" t="s">
        <v>930</v>
      </c>
      <c r="F205" s="175"/>
      <c r="G205" s="175"/>
      <c r="H205" s="174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75" t="s">
        <v>930</v>
      </c>
      <c r="F206" s="175"/>
      <c r="G206" s="175"/>
      <c r="H206" s="174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75" t="s">
        <v>930</v>
      </c>
      <c r="F207" s="175"/>
      <c r="G207" s="175"/>
      <c r="H207" s="174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75" t="s">
        <v>930</v>
      </c>
      <c r="F208" s="175"/>
      <c r="G208" s="175"/>
      <c r="H208" s="174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75" t="s">
        <v>930</v>
      </c>
      <c r="F209" s="175"/>
      <c r="G209" s="175"/>
      <c r="H209" s="174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75" t="s">
        <v>930</v>
      </c>
      <c r="F210" s="175"/>
      <c r="G210" s="175"/>
      <c r="H210" s="174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75" t="s">
        <v>930</v>
      </c>
      <c r="F211" s="175"/>
      <c r="G211" s="175"/>
      <c r="H211" s="174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75" t="s">
        <v>930</v>
      </c>
      <c r="F212" s="175"/>
      <c r="G212" s="175"/>
      <c r="H212" s="174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75" t="s">
        <v>930</v>
      </c>
      <c r="F213" s="175"/>
      <c r="G213" s="175"/>
      <c r="H213" s="174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75" t="s">
        <v>930</v>
      </c>
      <c r="F214" s="175"/>
      <c r="G214" s="175"/>
      <c r="H214" s="174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75" t="s">
        <v>930</v>
      </c>
      <c r="F215" s="175"/>
      <c r="G215" s="175"/>
      <c r="H215" s="174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75" t="s">
        <v>930</v>
      </c>
      <c r="F216" s="175"/>
      <c r="G216" s="175"/>
      <c r="H216" s="174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75" t="s">
        <v>930</v>
      </c>
      <c r="F217" s="175"/>
      <c r="G217" s="175"/>
      <c r="H217" s="174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75" t="s">
        <v>930</v>
      </c>
      <c r="F218" s="175"/>
      <c r="G218" s="175"/>
      <c r="H218" s="174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75" t="s">
        <v>930</v>
      </c>
      <c r="F219" s="175"/>
      <c r="G219" s="175"/>
      <c r="H219" s="174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75" t="s">
        <v>930</v>
      </c>
      <c r="F220" s="175"/>
      <c r="G220" s="175"/>
      <c r="H220" s="174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75" t="s">
        <v>930</v>
      </c>
      <c r="F221" s="175"/>
      <c r="G221" s="175"/>
      <c r="H221" s="174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75" t="s">
        <v>930</v>
      </c>
      <c r="F222" s="175"/>
      <c r="G222" s="175"/>
      <c r="H222" s="174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75" t="s">
        <v>930</v>
      </c>
      <c r="F223" s="175"/>
      <c r="G223" s="175"/>
      <c r="H223" s="174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75" t="s">
        <v>930</v>
      </c>
      <c r="F224" s="175"/>
      <c r="G224" s="175"/>
      <c r="H224" s="174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75" t="s">
        <v>930</v>
      </c>
      <c r="F225" s="175"/>
      <c r="G225" s="175"/>
      <c r="H225" s="174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75" t="s">
        <v>930</v>
      </c>
      <c r="F226" s="175"/>
      <c r="G226" s="175"/>
      <c r="H226" s="174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75" t="s">
        <v>930</v>
      </c>
      <c r="F227" s="175"/>
      <c r="G227" s="175"/>
      <c r="H227" s="174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75" t="s">
        <v>930</v>
      </c>
      <c r="F228" s="175"/>
      <c r="G228" s="175"/>
      <c r="H228" s="174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75" t="s">
        <v>930</v>
      </c>
      <c r="F229" s="175"/>
      <c r="G229" s="175"/>
      <c r="H229" s="174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75" t="s">
        <v>930</v>
      </c>
      <c r="F230" s="175"/>
      <c r="G230" s="175"/>
      <c r="H230" s="174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75" t="s">
        <v>930</v>
      </c>
      <c r="F231" s="175"/>
      <c r="G231" s="175"/>
      <c r="H231" s="174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75" t="s">
        <v>930</v>
      </c>
      <c r="F232" s="175"/>
      <c r="G232" s="175"/>
      <c r="H232" s="174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75" t="s">
        <v>930</v>
      </c>
      <c r="F233" s="175"/>
      <c r="G233" s="175"/>
      <c r="H233" s="174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75" t="s">
        <v>930</v>
      </c>
      <c r="F234" s="175"/>
      <c r="G234" s="175"/>
      <c r="H234" s="174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75" t="s">
        <v>930</v>
      </c>
      <c r="F235" s="175"/>
      <c r="G235" s="175"/>
      <c r="H235" s="174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75" t="s">
        <v>930</v>
      </c>
      <c r="F236" s="175"/>
      <c r="G236" s="175"/>
      <c r="H236" s="174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75" t="s">
        <v>930</v>
      </c>
      <c r="F237" s="175"/>
      <c r="G237" s="175"/>
      <c r="H237" s="174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75" t="s">
        <v>930</v>
      </c>
      <c r="F238" s="175"/>
      <c r="G238" s="175"/>
      <c r="H238" s="174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75" t="s">
        <v>930</v>
      </c>
      <c r="F239" s="175"/>
      <c r="G239" s="175"/>
      <c r="H239" s="174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75" t="s">
        <v>930</v>
      </c>
      <c r="F240" s="175"/>
      <c r="G240" s="175"/>
      <c r="H240" s="174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75" t="s">
        <v>930</v>
      </c>
      <c r="F241" s="175"/>
      <c r="G241" s="175"/>
      <c r="H241" s="174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75" t="s">
        <v>930</v>
      </c>
      <c r="F242" s="175"/>
      <c r="G242" s="175"/>
      <c r="H242" s="174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75" t="s">
        <v>930</v>
      </c>
      <c r="F243" s="175"/>
      <c r="G243" s="175"/>
      <c r="H243" s="174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75" t="s">
        <v>930</v>
      </c>
      <c r="F244" s="175"/>
      <c r="G244" s="175"/>
      <c r="H244" s="174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75" t="s">
        <v>930</v>
      </c>
      <c r="F245" s="175"/>
      <c r="G245" s="175"/>
      <c r="H245" s="174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75" t="s">
        <v>930</v>
      </c>
      <c r="F246" s="175"/>
      <c r="G246" s="175"/>
      <c r="H246" s="174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75" t="s">
        <v>930</v>
      </c>
      <c r="F247" s="175"/>
      <c r="G247" s="175"/>
      <c r="H247" s="174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75" t="s">
        <v>930</v>
      </c>
      <c r="F248" s="175"/>
      <c r="G248" s="175"/>
      <c r="H248" s="174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75" t="s">
        <v>930</v>
      </c>
      <c r="F249" s="175"/>
      <c r="G249" s="175"/>
      <c r="H249" s="174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75" t="s">
        <v>930</v>
      </c>
      <c r="F250" s="175"/>
      <c r="G250" s="175"/>
      <c r="H250" s="174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75" t="s">
        <v>930</v>
      </c>
      <c r="F251" s="175"/>
      <c r="G251" s="175"/>
      <c r="H251" s="174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79" t="s">
        <v>930</v>
      </c>
      <c r="F252" s="179"/>
      <c r="G252" s="176"/>
      <c r="H252" s="177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1" t="s">
        <v>930</v>
      </c>
      <c r="F253" s="181"/>
      <c r="G253" s="178"/>
      <c r="H253" s="173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75" t="s">
        <v>930</v>
      </c>
      <c r="F254" s="175"/>
      <c r="G254" s="175"/>
      <c r="H254" s="174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75" t="s">
        <v>930</v>
      </c>
      <c r="F255" s="175"/>
      <c r="G255" s="175"/>
      <c r="H255" s="174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75" t="s">
        <v>930</v>
      </c>
      <c r="F256" s="175"/>
      <c r="G256" s="175"/>
      <c r="H256" s="174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75" t="s">
        <v>930</v>
      </c>
      <c r="F257" s="175"/>
      <c r="G257" s="175"/>
      <c r="H257" s="174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75" t="s">
        <v>930</v>
      </c>
      <c r="F258" s="175"/>
      <c r="G258" s="175"/>
      <c r="H258" s="174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75" t="s">
        <v>930</v>
      </c>
      <c r="F259" s="175"/>
      <c r="G259" s="175"/>
      <c r="H259" s="174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75" t="s">
        <v>930</v>
      </c>
      <c r="F260" s="175"/>
      <c r="G260" s="175"/>
      <c r="H260" s="174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75" t="s">
        <v>930</v>
      </c>
      <c r="F261" s="175"/>
      <c r="G261" s="175"/>
      <c r="H261" s="174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75" t="s">
        <v>930</v>
      </c>
      <c r="F262" s="175"/>
      <c r="G262" s="175"/>
      <c r="H262" s="174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75" t="s">
        <v>930</v>
      </c>
      <c r="F263" s="175"/>
      <c r="G263" s="175"/>
      <c r="H263" s="174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75" t="s">
        <v>930</v>
      </c>
      <c r="F264" s="175"/>
      <c r="G264" s="175"/>
      <c r="H264" s="174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75" t="s">
        <v>930</v>
      </c>
      <c r="F265" s="175"/>
      <c r="G265" s="175"/>
      <c r="H265" s="174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75" t="s">
        <v>930</v>
      </c>
      <c r="F266" s="175"/>
      <c r="G266" s="175"/>
      <c r="H266" s="174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75" t="s">
        <v>930</v>
      </c>
      <c r="F267" s="175"/>
      <c r="G267" s="175"/>
      <c r="H267" s="174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75" t="s">
        <v>930</v>
      </c>
      <c r="F268" s="175"/>
      <c r="G268" s="175"/>
      <c r="H268" s="174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75" t="s">
        <v>930</v>
      </c>
      <c r="F269" s="175"/>
      <c r="G269" s="175"/>
      <c r="H269" s="174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75" t="s">
        <v>930</v>
      </c>
      <c r="F270" s="175"/>
      <c r="G270" s="175"/>
      <c r="H270" s="174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75" t="s">
        <v>930</v>
      </c>
      <c r="F271" s="175"/>
      <c r="G271" s="175"/>
      <c r="H271" s="174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75" t="s">
        <v>930</v>
      </c>
      <c r="F272" s="175"/>
      <c r="G272" s="175"/>
      <c r="H272" s="174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75" t="s">
        <v>930</v>
      </c>
      <c r="F273" s="175"/>
      <c r="G273" s="175"/>
      <c r="H273" s="174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75" t="s">
        <v>930</v>
      </c>
      <c r="F274" s="175"/>
      <c r="G274" s="175"/>
      <c r="H274" s="174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75" t="s">
        <v>930</v>
      </c>
      <c r="F275" s="175"/>
      <c r="G275" s="175"/>
      <c r="H275" s="174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75" t="s">
        <v>930</v>
      </c>
      <c r="F276" s="175"/>
      <c r="G276" s="175"/>
      <c r="H276" s="174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75" t="s">
        <v>930</v>
      </c>
      <c r="F277" s="175"/>
      <c r="G277" s="175"/>
      <c r="H277" s="174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75" t="s">
        <v>930</v>
      </c>
      <c r="F278" s="175"/>
      <c r="G278" s="175"/>
      <c r="H278" s="174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75" t="s">
        <v>930</v>
      </c>
      <c r="F279" s="175"/>
      <c r="G279" s="175"/>
      <c r="H279" s="174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75" t="s">
        <v>930</v>
      </c>
      <c r="F280" s="175"/>
      <c r="G280" s="175"/>
      <c r="H280" s="174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75" t="s">
        <v>930</v>
      </c>
      <c r="F281" s="175"/>
      <c r="G281" s="175"/>
      <c r="H281" s="174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75" t="s">
        <v>930</v>
      </c>
      <c r="F282" s="175"/>
      <c r="G282" s="175"/>
      <c r="H282" s="174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75" t="s">
        <v>930</v>
      </c>
      <c r="F283" s="175"/>
      <c r="G283" s="175"/>
      <c r="H283" s="174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75" t="s">
        <v>930</v>
      </c>
      <c r="F284" s="175"/>
      <c r="G284" s="175"/>
      <c r="H284" s="174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75" t="s">
        <v>930</v>
      </c>
      <c r="F285" s="175"/>
      <c r="G285" s="175"/>
      <c r="H285" s="174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75" t="s">
        <v>930</v>
      </c>
      <c r="F286" s="175"/>
      <c r="G286" s="175"/>
      <c r="H286" s="174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75" t="s">
        <v>930</v>
      </c>
      <c r="F287" s="175"/>
      <c r="G287" s="175"/>
      <c r="H287" s="174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75" t="s">
        <v>930</v>
      </c>
      <c r="F288" s="175"/>
      <c r="G288" s="175"/>
      <c r="H288" s="174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75" t="s">
        <v>930</v>
      </c>
      <c r="F289" s="175"/>
      <c r="G289" s="175"/>
      <c r="H289" s="174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75" t="s">
        <v>930</v>
      </c>
      <c r="F290" s="175"/>
      <c r="G290" s="175"/>
      <c r="H290" s="174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75" t="s">
        <v>930</v>
      </c>
      <c r="F291" s="175"/>
      <c r="G291" s="175"/>
      <c r="H291" s="174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75" t="s">
        <v>930</v>
      </c>
      <c r="F292" s="175"/>
      <c r="G292" s="175"/>
      <c r="H292" s="174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75" t="s">
        <v>930</v>
      </c>
      <c r="F293" s="175"/>
      <c r="G293" s="175"/>
      <c r="H293" s="174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75" t="s">
        <v>930</v>
      </c>
      <c r="F294" s="175"/>
      <c r="G294" s="175"/>
      <c r="H294" s="174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75" t="s">
        <v>930</v>
      </c>
      <c r="F295" s="175"/>
      <c r="G295" s="175"/>
      <c r="H295" s="174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75" t="s">
        <v>930</v>
      </c>
      <c r="F296" s="175"/>
      <c r="G296" s="175"/>
      <c r="H296" s="174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75" t="s">
        <v>930</v>
      </c>
      <c r="F297" s="175"/>
      <c r="G297" s="175"/>
      <c r="H297" s="174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75" t="s">
        <v>930</v>
      </c>
      <c r="F298" s="175"/>
      <c r="G298" s="175"/>
      <c r="H298" s="174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75" t="s">
        <v>930</v>
      </c>
      <c r="F299" s="175"/>
      <c r="G299" s="175"/>
      <c r="H299" s="174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75" t="s">
        <v>930</v>
      </c>
      <c r="F300" s="175"/>
      <c r="G300" s="175"/>
      <c r="H300" s="174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75" t="s">
        <v>930</v>
      </c>
      <c r="F301" s="175"/>
      <c r="G301" s="175"/>
      <c r="H301" s="174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75" t="s">
        <v>930</v>
      </c>
      <c r="F302" s="175"/>
      <c r="G302" s="175"/>
      <c r="H302" s="174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75" t="s">
        <v>930</v>
      </c>
      <c r="F303" s="175"/>
      <c r="G303" s="175"/>
      <c r="H303" s="174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75" t="s">
        <v>930</v>
      </c>
      <c r="F304" s="175"/>
      <c r="G304" s="175"/>
      <c r="H304" s="174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75" t="s">
        <v>930</v>
      </c>
      <c r="F305" s="175"/>
      <c r="G305" s="175"/>
      <c r="H305" s="174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75" t="s">
        <v>930</v>
      </c>
      <c r="F306" s="175"/>
      <c r="G306" s="175"/>
      <c r="H306" s="174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75" t="s">
        <v>930</v>
      </c>
      <c r="F307" s="175"/>
      <c r="G307" s="175"/>
      <c r="H307" s="174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75" t="s">
        <v>930</v>
      </c>
      <c r="F308" s="175"/>
      <c r="G308" s="175"/>
      <c r="H308" s="174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75" t="s">
        <v>930</v>
      </c>
      <c r="F309" s="175"/>
      <c r="G309" s="175"/>
      <c r="H309" s="174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75" t="s">
        <v>930</v>
      </c>
      <c r="F310" s="175"/>
      <c r="G310" s="175"/>
      <c r="H310" s="174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75" t="s">
        <v>930</v>
      </c>
      <c r="F311" s="175"/>
      <c r="G311" s="175"/>
      <c r="H311" s="174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75" t="s">
        <v>930</v>
      </c>
      <c r="F312" s="175"/>
      <c r="G312" s="175"/>
      <c r="H312" s="174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75" t="s">
        <v>930</v>
      </c>
      <c r="F313" s="175"/>
      <c r="G313" s="175"/>
      <c r="H313" s="174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75" t="s">
        <v>930</v>
      </c>
      <c r="F314" s="176"/>
      <c r="G314" s="176"/>
      <c r="H314" s="177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75" t="s">
        <v>930</v>
      </c>
      <c r="F315" s="176"/>
      <c r="G315" s="176"/>
      <c r="H315" s="177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75" t="s">
        <v>930</v>
      </c>
      <c r="F316" s="175"/>
      <c r="G316" s="175"/>
      <c r="H316" s="174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79" t="s">
        <v>930</v>
      </c>
      <c r="F317" s="179"/>
      <c r="G317" s="179"/>
      <c r="H317" s="180"/>
      <c r="I317" s="40"/>
    </row>
    <row r="318" spans="1:9" s="48" customFormat="1" ht="19.5" thickBot="1" x14ac:dyDescent="0.3">
      <c r="A318" s="232" t="s">
        <v>694</v>
      </c>
      <c r="B318" s="233"/>
      <c r="C318" s="233"/>
      <c r="D318" s="233"/>
      <c r="E318" s="233"/>
      <c r="F318" s="233"/>
      <c r="G318" s="233"/>
      <c r="H318" s="234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3" t="s">
        <v>697</v>
      </c>
      <c r="E319" s="183" t="s">
        <v>697</v>
      </c>
      <c r="F319" s="183"/>
      <c r="G319" s="183" t="s">
        <v>697</v>
      </c>
      <c r="H319" s="184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75" t="s">
        <v>930</v>
      </c>
      <c r="F320" s="175"/>
      <c r="G320" s="175"/>
      <c r="H320" s="174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75" t="s">
        <v>930</v>
      </c>
      <c r="F321" s="175"/>
      <c r="G321" s="175"/>
      <c r="H321" s="174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75" t="s">
        <v>930</v>
      </c>
      <c r="F322" s="175"/>
      <c r="G322" s="175"/>
      <c r="H322" s="174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75" t="s">
        <v>930</v>
      </c>
      <c r="F323" s="175"/>
      <c r="G323" s="175"/>
      <c r="H323" s="174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75" t="s">
        <v>930</v>
      </c>
      <c r="F324" s="175"/>
      <c r="G324" s="175"/>
      <c r="H324" s="174"/>
    </row>
    <row r="325" spans="1:8" x14ac:dyDescent="0.25">
      <c r="A325" s="55" t="s">
        <v>710</v>
      </c>
      <c r="B325" s="64" t="s">
        <v>711</v>
      </c>
      <c r="C325" s="57" t="s">
        <v>441</v>
      </c>
      <c r="D325" s="185" t="s">
        <v>697</v>
      </c>
      <c r="E325" s="185" t="s">
        <v>697</v>
      </c>
      <c r="F325" s="185"/>
      <c r="G325" s="185" t="s">
        <v>697</v>
      </c>
      <c r="H325" s="186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75" t="s">
        <v>930</v>
      </c>
      <c r="F326" s="175"/>
      <c r="G326" s="175"/>
      <c r="H326" s="174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75" t="s">
        <v>930</v>
      </c>
      <c r="F327" s="175"/>
      <c r="G327" s="175"/>
      <c r="H327" s="174"/>
    </row>
    <row r="328" spans="1:8" x14ac:dyDescent="0.25">
      <c r="A328" s="55" t="s">
        <v>717</v>
      </c>
      <c r="B328" s="64" t="s">
        <v>718</v>
      </c>
      <c r="C328" s="57" t="s">
        <v>441</v>
      </c>
      <c r="D328" s="185" t="s">
        <v>697</v>
      </c>
      <c r="E328" s="185" t="s">
        <v>697</v>
      </c>
      <c r="F328" s="185"/>
      <c r="G328" s="185" t="s">
        <v>697</v>
      </c>
      <c r="H328" s="186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75" t="s">
        <v>930</v>
      </c>
      <c r="F329" s="175"/>
      <c r="G329" s="175"/>
      <c r="H329" s="174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75" t="s">
        <v>930</v>
      </c>
      <c r="F330" s="175"/>
      <c r="G330" s="175"/>
      <c r="H330" s="174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75" t="s">
        <v>930</v>
      </c>
      <c r="F331" s="175"/>
      <c r="G331" s="175"/>
      <c r="H331" s="174"/>
    </row>
    <row r="332" spans="1:8" x14ac:dyDescent="0.25">
      <c r="A332" s="55" t="s">
        <v>723</v>
      </c>
      <c r="B332" s="64" t="s">
        <v>724</v>
      </c>
      <c r="C332" s="57" t="s">
        <v>441</v>
      </c>
      <c r="D332" s="185" t="s">
        <v>697</v>
      </c>
      <c r="E332" s="185" t="s">
        <v>697</v>
      </c>
      <c r="F332" s="185"/>
      <c r="G332" s="185" t="s">
        <v>697</v>
      </c>
      <c r="H332" s="186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75" t="s">
        <v>930</v>
      </c>
      <c r="F333" s="175"/>
      <c r="G333" s="175"/>
      <c r="H333" s="174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75" t="s">
        <v>930</v>
      </c>
      <c r="F334" s="175"/>
      <c r="G334" s="175"/>
      <c r="H334" s="174"/>
    </row>
    <row r="335" spans="1:8" x14ac:dyDescent="0.25">
      <c r="A335" s="55" t="s">
        <v>727</v>
      </c>
      <c r="B335" s="64" t="s">
        <v>728</v>
      </c>
      <c r="C335" s="57" t="s">
        <v>441</v>
      </c>
      <c r="D335" s="185" t="s">
        <v>697</v>
      </c>
      <c r="E335" s="185" t="s">
        <v>697</v>
      </c>
      <c r="F335" s="185"/>
      <c r="G335" s="185" t="s">
        <v>697</v>
      </c>
      <c r="H335" s="186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75" t="s">
        <v>930</v>
      </c>
      <c r="F336" s="175"/>
      <c r="G336" s="175"/>
      <c r="H336" s="174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75" t="s">
        <v>930</v>
      </c>
      <c r="F337" s="175"/>
      <c r="G337" s="175"/>
      <c r="H337" s="174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75" t="s">
        <v>930</v>
      </c>
      <c r="F338" s="175"/>
      <c r="G338" s="175"/>
      <c r="H338" s="174"/>
    </row>
    <row r="339" spans="1:8" x14ac:dyDescent="0.25">
      <c r="A339" s="76" t="s">
        <v>732</v>
      </c>
      <c r="B339" s="81" t="s">
        <v>733</v>
      </c>
      <c r="C339" s="77" t="s">
        <v>441</v>
      </c>
      <c r="D339" s="185" t="s">
        <v>697</v>
      </c>
      <c r="E339" s="185" t="s">
        <v>697</v>
      </c>
      <c r="F339" s="183"/>
      <c r="G339" s="183" t="s">
        <v>697</v>
      </c>
      <c r="H339" s="184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75" t="s">
        <v>930</v>
      </c>
      <c r="F340" s="175"/>
      <c r="G340" s="175"/>
      <c r="H340" s="174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75" t="s">
        <v>930</v>
      </c>
      <c r="F341" s="175"/>
      <c r="G341" s="175"/>
      <c r="H341" s="174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75" t="s">
        <v>930</v>
      </c>
      <c r="F342" s="175"/>
      <c r="G342" s="175"/>
      <c r="H342" s="174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75" t="s">
        <v>930</v>
      </c>
      <c r="F343" s="175"/>
      <c r="G343" s="175"/>
      <c r="H343" s="174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75" t="s">
        <v>930</v>
      </c>
      <c r="F344" s="175"/>
      <c r="G344" s="175"/>
      <c r="H344" s="174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75" t="s">
        <v>930</v>
      </c>
      <c r="F345" s="175"/>
      <c r="G345" s="175"/>
      <c r="H345" s="174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75" t="s">
        <v>930</v>
      </c>
      <c r="F346" s="175"/>
      <c r="G346" s="175"/>
      <c r="H346" s="174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75" t="s">
        <v>930</v>
      </c>
      <c r="F347" s="175"/>
      <c r="G347" s="175"/>
      <c r="H347" s="174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75" t="s">
        <v>930</v>
      </c>
      <c r="F348" s="175"/>
      <c r="G348" s="175"/>
      <c r="H348" s="174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75" t="s">
        <v>930</v>
      </c>
      <c r="F349" s="175"/>
      <c r="G349" s="175"/>
      <c r="H349" s="174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75" t="s">
        <v>930</v>
      </c>
      <c r="F350" s="175"/>
      <c r="G350" s="175"/>
      <c r="H350" s="174"/>
    </row>
    <row r="351" spans="1:8" x14ac:dyDescent="0.25">
      <c r="A351" s="55" t="s">
        <v>755</v>
      </c>
      <c r="B351" s="79" t="s">
        <v>756</v>
      </c>
      <c r="C351" s="57" t="s">
        <v>441</v>
      </c>
      <c r="D351" s="185" t="s">
        <v>697</v>
      </c>
      <c r="E351" s="185" t="s">
        <v>697</v>
      </c>
      <c r="F351" s="185"/>
      <c r="G351" s="185" t="s">
        <v>697</v>
      </c>
      <c r="H351" s="186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75" t="s">
        <v>930</v>
      </c>
      <c r="F352" s="175"/>
      <c r="G352" s="175"/>
      <c r="H352" s="174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75" t="s">
        <v>930</v>
      </c>
      <c r="F353" s="175"/>
      <c r="G353" s="175"/>
      <c r="H353" s="174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75" t="s">
        <v>930</v>
      </c>
      <c r="F354" s="175"/>
      <c r="G354" s="175"/>
      <c r="H354" s="174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75" t="s">
        <v>930</v>
      </c>
      <c r="F355" s="175"/>
      <c r="G355" s="175"/>
      <c r="H355" s="174"/>
    </row>
    <row r="356" spans="1:8" x14ac:dyDescent="0.25">
      <c r="A356" s="55" t="s">
        <v>765</v>
      </c>
      <c r="B356" s="79" t="s">
        <v>766</v>
      </c>
      <c r="C356" s="186" t="s">
        <v>441</v>
      </c>
      <c r="D356" s="185" t="s">
        <v>697</v>
      </c>
      <c r="E356" s="185" t="s">
        <v>697</v>
      </c>
      <c r="F356" s="185"/>
      <c r="G356" s="185" t="s">
        <v>697</v>
      </c>
      <c r="H356" s="186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75" t="s">
        <v>930</v>
      </c>
      <c r="F357" s="175"/>
      <c r="G357" s="175"/>
      <c r="H357" s="174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75" t="s">
        <v>930</v>
      </c>
      <c r="F358" s="175"/>
      <c r="G358" s="175"/>
      <c r="H358" s="174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75" t="s">
        <v>930</v>
      </c>
      <c r="F359" s="175"/>
      <c r="G359" s="175"/>
      <c r="H359" s="174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75" t="s">
        <v>930</v>
      </c>
      <c r="F360" s="175"/>
      <c r="G360" s="175"/>
      <c r="H360" s="174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75" t="s">
        <v>930</v>
      </c>
      <c r="F361" s="175"/>
      <c r="G361" s="175"/>
      <c r="H361" s="174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75" t="s">
        <v>930</v>
      </c>
      <c r="F362" s="175"/>
      <c r="G362" s="175"/>
      <c r="H362" s="174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75" t="s">
        <v>930</v>
      </c>
      <c r="F363" s="175"/>
      <c r="G363" s="175"/>
      <c r="H363" s="174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75" t="s">
        <v>930</v>
      </c>
      <c r="F364" s="175"/>
      <c r="G364" s="175"/>
      <c r="H364" s="174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75" t="s">
        <v>930</v>
      </c>
      <c r="F365" s="176"/>
      <c r="G365" s="176"/>
      <c r="H365" s="177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75" t="s">
        <v>930</v>
      </c>
      <c r="F366" s="176"/>
      <c r="G366" s="176"/>
      <c r="H366" s="177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79" t="s">
        <v>930</v>
      </c>
      <c r="F367" s="179"/>
      <c r="G367" s="179"/>
      <c r="H367" s="86"/>
    </row>
    <row r="368" spans="1:8" ht="15.75" customHeight="1" x14ac:dyDescent="0.25">
      <c r="A368" s="235" t="s">
        <v>788</v>
      </c>
      <c r="B368" s="236"/>
      <c r="C368" s="236"/>
      <c r="D368" s="236"/>
      <c r="E368" s="236"/>
      <c r="F368" s="236"/>
      <c r="G368" s="236"/>
      <c r="H368" s="237"/>
    </row>
    <row r="369" spans="1:8" ht="16.5" customHeight="1" thickBot="1" x14ac:dyDescent="0.3">
      <c r="A369" s="235"/>
      <c r="B369" s="236"/>
      <c r="C369" s="236"/>
      <c r="D369" s="236"/>
      <c r="E369" s="236"/>
      <c r="F369" s="236"/>
      <c r="G369" s="236"/>
      <c r="H369" s="237"/>
    </row>
    <row r="370" spans="1:8" s="119" customFormat="1" ht="111.75" customHeight="1" x14ac:dyDescent="0.25">
      <c r="A370" s="223" t="s">
        <v>169</v>
      </c>
      <c r="B370" s="225" t="s">
        <v>170</v>
      </c>
      <c r="C370" s="229" t="s">
        <v>269</v>
      </c>
      <c r="D370" s="404" t="s">
        <v>1001</v>
      </c>
      <c r="E370" s="405"/>
      <c r="F370" s="226" t="s">
        <v>874</v>
      </c>
      <c r="G370" s="228"/>
      <c r="H370" s="230" t="s">
        <v>7</v>
      </c>
    </row>
    <row r="371" spans="1:8" s="119" customFormat="1" ht="45" x14ac:dyDescent="0.25">
      <c r="A371" s="224"/>
      <c r="B371" s="226"/>
      <c r="C371" s="227"/>
      <c r="D371" s="204" t="s">
        <v>849</v>
      </c>
      <c r="E371" s="205" t="s">
        <v>10</v>
      </c>
      <c r="F371" s="205" t="s">
        <v>850</v>
      </c>
      <c r="G371" s="204" t="s">
        <v>848</v>
      </c>
      <c r="H371" s="231"/>
    </row>
    <row r="372" spans="1:8" ht="16.5" thickBot="1" x14ac:dyDescent="0.3">
      <c r="A372" s="242" t="s">
        <v>943</v>
      </c>
      <c r="B372" s="47">
        <v>2</v>
      </c>
      <c r="C372" s="88">
        <v>3</v>
      </c>
      <c r="D372" s="89">
        <v>4</v>
      </c>
      <c r="E372" s="265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43" t="s">
        <v>789</v>
      </c>
      <c r="B373" s="238"/>
      <c r="C373" s="57" t="s">
        <v>918</v>
      </c>
      <c r="D373" s="423">
        <f>D374</f>
        <v>5.4180000000000001</v>
      </c>
      <c r="E373" s="266">
        <v>0</v>
      </c>
      <c r="F373" s="266">
        <v>0</v>
      </c>
      <c r="G373" s="92">
        <f>E373/D373*100</f>
        <v>0</v>
      </c>
      <c r="H373" s="93"/>
    </row>
    <row r="374" spans="1:8" x14ac:dyDescent="0.25">
      <c r="A374" s="55" t="s">
        <v>171</v>
      </c>
      <c r="B374" s="94" t="s">
        <v>790</v>
      </c>
      <c r="C374" s="57" t="s">
        <v>918</v>
      </c>
      <c r="D374" s="422">
        <f>D382+D399</f>
        <v>5.4180000000000001</v>
      </c>
      <c r="E374" s="266">
        <v>0</v>
      </c>
      <c r="F374" s="266">
        <v>0</v>
      </c>
      <c r="G374" s="92">
        <f>E374/D374*100</f>
        <v>0</v>
      </c>
      <c r="H374" s="96"/>
    </row>
    <row r="375" spans="1:8" x14ac:dyDescent="0.25">
      <c r="A375" s="55" t="s">
        <v>172</v>
      </c>
      <c r="B375" s="64" t="s">
        <v>173</v>
      </c>
      <c r="C375" s="267" t="s">
        <v>918</v>
      </c>
      <c r="D375" s="266">
        <v>2.778</v>
      </c>
      <c r="E375" s="58">
        <v>0</v>
      </c>
      <c r="F375" s="107">
        <v>0</v>
      </c>
      <c r="G375" s="92">
        <f t="shared" ref="G375:G376" si="0">E375/D375*100</f>
        <v>0</v>
      </c>
      <c r="H375" s="96"/>
    </row>
    <row r="376" spans="1:8" ht="31.5" x14ac:dyDescent="0.25">
      <c r="A376" s="55" t="s">
        <v>174</v>
      </c>
      <c r="B376" s="63" t="s">
        <v>791</v>
      </c>
      <c r="C376" s="267" t="s">
        <v>918</v>
      </c>
      <c r="D376" s="266">
        <v>2.778</v>
      </c>
      <c r="E376" s="58">
        <v>0</v>
      </c>
      <c r="F376" s="107">
        <v>0</v>
      </c>
      <c r="G376" s="92">
        <f t="shared" si="0"/>
        <v>0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07">
        <v>0</v>
      </c>
      <c r="F377" s="107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07">
        <v>0</v>
      </c>
      <c r="F378" s="107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07">
        <v>0</v>
      </c>
      <c r="F379" s="107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07">
        <v>0</v>
      </c>
      <c r="F380" s="107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2">
        <v>0</v>
      </c>
      <c r="F381" s="112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267" t="s">
        <v>918</v>
      </c>
      <c r="D382" s="266">
        <v>2.778</v>
      </c>
      <c r="E382" s="58">
        <v>0</v>
      </c>
      <c r="F382" s="112">
        <v>0</v>
      </c>
      <c r="G382" s="92">
        <f>E382/D382*100</f>
        <v>0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2">
        <v>0</v>
      </c>
      <c r="F383" s="112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2">
        <v>0</v>
      </c>
      <c r="F384" s="112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2">
        <v>0</v>
      </c>
      <c r="F385" s="112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2">
        <v>0</v>
      </c>
      <c r="F386" s="112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2">
        <v>0</v>
      </c>
      <c r="F387" s="112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2">
        <v>0</v>
      </c>
      <c r="F388" s="112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2">
        <v>0</v>
      </c>
      <c r="F389" s="112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2">
        <v>0</v>
      </c>
      <c r="F390" s="112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2">
        <v>0</v>
      </c>
      <c r="F391" s="112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2">
        <v>0</v>
      </c>
      <c r="F392" s="112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2">
        <v>0</v>
      </c>
      <c r="F393" s="112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2">
        <v>0</v>
      </c>
      <c r="F394" s="112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2">
        <v>0</v>
      </c>
      <c r="F395" s="112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2">
        <v>0</v>
      </c>
      <c r="F396" s="112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2">
        <v>0</v>
      </c>
      <c r="F397" s="112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2">
        <v>0</v>
      </c>
      <c r="F398" s="112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422">
        <v>2.64</v>
      </c>
      <c r="E399" s="112">
        <v>0</v>
      </c>
      <c r="F399" s="112">
        <v>0</v>
      </c>
      <c r="G399" s="95">
        <v>0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0</v>
      </c>
      <c r="E400" s="112">
        <v>0</v>
      </c>
      <c r="F400" s="112">
        <v>0</v>
      </c>
      <c r="G400" s="95">
        <v>0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2">
        <v>0</v>
      </c>
      <c r="F401" s="112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2">
        <v>0</v>
      </c>
      <c r="F402" s="112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2">
        <v>0</v>
      </c>
      <c r="F403" s="112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2">
        <v>0</v>
      </c>
      <c r="F404" s="112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2">
        <v>0</v>
      </c>
      <c r="F405" s="112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422">
        <v>2.64</v>
      </c>
      <c r="E406" s="112">
        <v>0</v>
      </c>
      <c r="F406" s="112">
        <v>0</v>
      </c>
      <c r="G406" s="95">
        <v>0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2">
        <v>0</v>
      </c>
      <c r="F407" s="112">
        <v>0</v>
      </c>
      <c r="G407" s="95">
        <v>0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2">
        <v>0</v>
      </c>
      <c r="F408" s="112">
        <v>0</v>
      </c>
      <c r="G408" s="95">
        <v>0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2">
        <v>0</v>
      </c>
      <c r="F409" s="112">
        <v>0</v>
      </c>
      <c r="G409" s="95">
        <v>0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2">
        <v>0</v>
      </c>
      <c r="F410" s="112">
        <v>0</v>
      </c>
      <c r="G410" s="95">
        <v>0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2">
        <v>0</v>
      </c>
      <c r="F411" s="112">
        <v>0</v>
      </c>
      <c r="G411" s="95">
        <v>0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2">
        <v>0</v>
      </c>
      <c r="F412" s="112">
        <v>0</v>
      </c>
      <c r="G412" s="95">
        <v>0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2">
        <v>0</v>
      </c>
      <c r="F413" s="112">
        <v>0</v>
      </c>
      <c r="G413" s="95">
        <v>0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2">
        <v>0</v>
      </c>
      <c r="F414" s="112">
        <v>0</v>
      </c>
      <c r="G414" s="95">
        <v>0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2">
        <v>0</v>
      </c>
      <c r="F415" s="112">
        <v>0</v>
      </c>
      <c r="G415" s="95">
        <v>0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2">
        <v>0</v>
      </c>
      <c r="F416" s="112">
        <v>0</v>
      </c>
      <c r="G416" s="95">
        <v>0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2">
        <v>0</v>
      </c>
      <c r="F417" s="112">
        <v>0</v>
      </c>
      <c r="G417" s="95">
        <v>0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2">
        <v>0</v>
      </c>
      <c r="F418" s="112">
        <v>0</v>
      </c>
      <c r="G418" s="95">
        <v>0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2">
        <v>0</v>
      </c>
      <c r="F419" s="112">
        <v>0</v>
      </c>
      <c r="G419" s="95">
        <v>0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2">
        <v>0</v>
      </c>
      <c r="F420" s="112">
        <v>0</v>
      </c>
      <c r="G420" s="95">
        <v>0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2">
        <v>0</v>
      </c>
      <c r="F421" s="112">
        <v>0</v>
      </c>
      <c r="G421" s="95">
        <v>0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2">
        <v>0</v>
      </c>
      <c r="F422" s="112">
        <v>0</v>
      </c>
      <c r="G422" s="95">
        <v>0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2">
        <v>0</v>
      </c>
      <c r="F423" s="112">
        <v>0</v>
      </c>
      <c r="G423" s="95">
        <v>0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2">
        <v>0</v>
      </c>
      <c r="F424" s="112">
        <v>0</v>
      </c>
      <c r="G424" s="95">
        <v>0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2">
        <v>0</v>
      </c>
      <c r="F425" s="112">
        <v>0</v>
      </c>
      <c r="G425" s="95">
        <v>0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2">
        <v>0</v>
      </c>
      <c r="F426" s="112">
        <v>0</v>
      </c>
      <c r="G426" s="95">
        <v>0</v>
      </c>
      <c r="H426" s="96"/>
    </row>
    <row r="427" spans="1:10" ht="16.5" thickBot="1" x14ac:dyDescent="0.3">
      <c r="A427" s="55" t="s">
        <v>213</v>
      </c>
      <c r="B427" s="64" t="s">
        <v>825</v>
      </c>
      <c r="C427" s="267" t="s">
        <v>918</v>
      </c>
      <c r="D427" s="266">
        <v>0.65</v>
      </c>
      <c r="E427" s="112">
        <v>0</v>
      </c>
      <c r="F427" s="112">
        <v>0</v>
      </c>
      <c r="G427" s="92">
        <f>E427/D427*100</f>
        <v>0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2">
        <v>0</v>
      </c>
      <c r="F428" s="112">
        <v>0</v>
      </c>
      <c r="G428" s="268" t="s">
        <v>944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2">
        <v>0</v>
      </c>
      <c r="F429" s="112">
        <v>0</v>
      </c>
      <c r="G429" s="268" t="s">
        <v>944</v>
      </c>
      <c r="H429" s="96"/>
      <c r="I429" s="98"/>
      <c r="J429" s="99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2">
        <v>0</v>
      </c>
      <c r="F430" s="112">
        <v>0</v>
      </c>
      <c r="G430" s="268" t="s">
        <v>944</v>
      </c>
      <c r="H430" s="96"/>
      <c r="I430" s="100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2">
        <v>0</v>
      </c>
      <c r="F431" s="112">
        <v>0</v>
      </c>
      <c r="G431" s="268" t="s">
        <v>944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2">
        <v>0</v>
      </c>
      <c r="F432" s="112">
        <v>0</v>
      </c>
      <c r="G432" s="268" t="s">
        <v>944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2">
        <v>0</v>
      </c>
      <c r="F433" s="112">
        <v>0</v>
      </c>
      <c r="G433" s="268" t="s">
        <v>944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2">
        <v>0</v>
      </c>
      <c r="F434" s="112">
        <v>0</v>
      </c>
      <c r="G434" s="268" t="s">
        <v>944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2">
        <v>0</v>
      </c>
      <c r="F435" s="112">
        <v>0</v>
      </c>
      <c r="G435" s="268" t="s">
        <v>944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2">
        <v>0</v>
      </c>
      <c r="F436" s="112">
        <v>0</v>
      </c>
      <c r="G436" s="268" t="s">
        <v>944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2">
        <v>0</v>
      </c>
      <c r="F437" s="112">
        <v>0</v>
      </c>
      <c r="G437" s="268" t="s">
        <v>944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2">
        <v>0</v>
      </c>
      <c r="F438" s="112">
        <v>0</v>
      </c>
      <c r="G438" s="268" t="s">
        <v>944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2">
        <v>0</v>
      </c>
      <c r="F439" s="112">
        <v>0</v>
      </c>
      <c r="G439" s="268" t="s">
        <v>944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2">
        <v>0</v>
      </c>
      <c r="F440" s="112">
        <v>0</v>
      </c>
      <c r="G440" s="268" t="s">
        <v>944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2">
        <v>0</v>
      </c>
      <c r="F441" s="112">
        <v>0</v>
      </c>
      <c r="G441" s="268" t="s">
        <v>944</v>
      </c>
      <c r="H441" s="96"/>
    </row>
    <row r="442" spans="1:8" ht="16.5" thickBot="1" x14ac:dyDescent="0.3">
      <c r="A442" s="67" t="s">
        <v>239</v>
      </c>
      <c r="B442" s="101" t="s">
        <v>240</v>
      </c>
      <c r="C442" s="57" t="s">
        <v>918</v>
      </c>
      <c r="D442" s="70">
        <v>0</v>
      </c>
      <c r="E442" s="112">
        <v>0</v>
      </c>
      <c r="F442" s="112">
        <v>0</v>
      </c>
      <c r="G442" s="269" t="s">
        <v>944</v>
      </c>
      <c r="H442" s="102"/>
    </row>
    <row r="443" spans="1:8" x14ac:dyDescent="0.25">
      <c r="A443" s="49" t="s">
        <v>350</v>
      </c>
      <c r="B443" s="50" t="s">
        <v>343</v>
      </c>
      <c r="C443" s="103" t="s">
        <v>441</v>
      </c>
      <c r="D443" s="104">
        <v>0</v>
      </c>
      <c r="E443" s="206">
        <v>0</v>
      </c>
      <c r="F443" s="206">
        <v>0</v>
      </c>
      <c r="G443" s="270" t="s">
        <v>944</v>
      </c>
      <c r="H443" s="105"/>
    </row>
    <row r="444" spans="1:8" ht="47.25" x14ac:dyDescent="0.25">
      <c r="A444" s="106" t="s">
        <v>829</v>
      </c>
      <c r="B444" s="64" t="s">
        <v>830</v>
      </c>
      <c r="C444" s="57" t="s">
        <v>918</v>
      </c>
      <c r="D444" s="70">
        <v>0</v>
      </c>
      <c r="E444" s="107">
        <v>0</v>
      </c>
      <c r="F444" s="107">
        <v>0</v>
      </c>
      <c r="G444" s="271" t="s">
        <v>944</v>
      </c>
      <c r="H444" s="108"/>
    </row>
    <row r="445" spans="1:8" x14ac:dyDescent="0.25">
      <c r="A445" s="106" t="s">
        <v>353</v>
      </c>
      <c r="B445" s="63" t="s">
        <v>831</v>
      </c>
      <c r="C445" s="57" t="s">
        <v>918</v>
      </c>
      <c r="D445" s="70">
        <v>0</v>
      </c>
      <c r="E445" s="107">
        <v>0</v>
      </c>
      <c r="F445" s="107">
        <v>0</v>
      </c>
      <c r="G445" s="271" t="s">
        <v>944</v>
      </c>
      <c r="H445" s="108"/>
    </row>
    <row r="446" spans="1:8" ht="31.5" x14ac:dyDescent="0.25">
      <c r="A446" s="106" t="s">
        <v>354</v>
      </c>
      <c r="B446" s="63" t="s">
        <v>832</v>
      </c>
      <c r="C446" s="57" t="s">
        <v>918</v>
      </c>
      <c r="D446" s="70">
        <v>0</v>
      </c>
      <c r="E446" s="107">
        <v>0</v>
      </c>
      <c r="F446" s="107">
        <v>0</v>
      </c>
      <c r="G446" s="271" t="s">
        <v>944</v>
      </c>
      <c r="H446" s="108"/>
    </row>
    <row r="447" spans="1:8" x14ac:dyDescent="0.25">
      <c r="A447" s="106" t="s">
        <v>355</v>
      </c>
      <c r="B447" s="63" t="s">
        <v>833</v>
      </c>
      <c r="C447" s="57" t="s">
        <v>918</v>
      </c>
      <c r="D447" s="70">
        <v>0</v>
      </c>
      <c r="E447" s="107">
        <v>0</v>
      </c>
      <c r="F447" s="107">
        <v>0</v>
      </c>
      <c r="G447" s="271" t="s">
        <v>944</v>
      </c>
      <c r="H447" s="108"/>
    </row>
    <row r="448" spans="1:8" ht="31.5" x14ac:dyDescent="0.25">
      <c r="A448" s="106" t="s">
        <v>356</v>
      </c>
      <c r="B448" s="64" t="s">
        <v>834</v>
      </c>
      <c r="C448" s="87" t="s">
        <v>441</v>
      </c>
      <c r="D448" s="109">
        <v>0</v>
      </c>
      <c r="E448" s="107">
        <v>0</v>
      </c>
      <c r="F448" s="107">
        <v>0</v>
      </c>
      <c r="G448" s="271" t="s">
        <v>944</v>
      </c>
      <c r="H448" s="108"/>
    </row>
    <row r="449" spans="1:8" x14ac:dyDescent="0.25">
      <c r="A449" s="106" t="s">
        <v>835</v>
      </c>
      <c r="B449" s="63" t="s">
        <v>836</v>
      </c>
      <c r="C449" s="57" t="s">
        <v>918</v>
      </c>
      <c r="D449" s="70">
        <v>0</v>
      </c>
      <c r="E449" s="107">
        <v>0</v>
      </c>
      <c r="F449" s="107">
        <v>0</v>
      </c>
      <c r="G449" s="271" t="s">
        <v>944</v>
      </c>
      <c r="H449" s="108"/>
    </row>
    <row r="450" spans="1:8" x14ac:dyDescent="0.25">
      <c r="A450" s="106" t="s">
        <v>837</v>
      </c>
      <c r="B450" s="63" t="s">
        <v>838</v>
      </c>
      <c r="C450" s="57" t="s">
        <v>918</v>
      </c>
      <c r="D450" s="70">
        <v>0</v>
      </c>
      <c r="E450" s="107">
        <v>0</v>
      </c>
      <c r="F450" s="107">
        <v>0</v>
      </c>
      <c r="G450" s="271" t="s">
        <v>944</v>
      </c>
      <c r="H450" s="108"/>
    </row>
    <row r="451" spans="1:8" ht="16.5" thickBot="1" x14ac:dyDescent="0.3">
      <c r="A451" s="110" t="s">
        <v>839</v>
      </c>
      <c r="B451" s="111" t="s">
        <v>840</v>
      </c>
      <c r="C451" s="74" t="s">
        <v>918</v>
      </c>
      <c r="D451" s="75">
        <v>0</v>
      </c>
      <c r="E451" s="112">
        <v>0</v>
      </c>
      <c r="F451" s="112">
        <v>0</v>
      </c>
      <c r="G451" s="272" t="s">
        <v>944</v>
      </c>
      <c r="H451" s="113"/>
    </row>
    <row r="452" spans="1:8" x14ac:dyDescent="0.25">
      <c r="A452" s="114"/>
      <c r="B452" s="115"/>
      <c r="C452" s="116"/>
      <c r="D452" s="116"/>
      <c r="E452" s="117"/>
      <c r="F452" s="117"/>
      <c r="G452" s="118"/>
      <c r="H452" s="118"/>
    </row>
    <row r="453" spans="1:8" x14ac:dyDescent="0.25">
      <c r="A453" s="114"/>
      <c r="B453" s="115"/>
      <c r="C453" s="116"/>
      <c r="D453" s="116"/>
      <c r="E453" s="117"/>
      <c r="F453" s="117"/>
      <c r="G453" s="118"/>
      <c r="H453" s="118"/>
    </row>
    <row r="454" spans="1:8" x14ac:dyDescent="0.25">
      <c r="A454" s="187" t="s">
        <v>841</v>
      </c>
      <c r="B454" s="115"/>
      <c r="C454" s="116"/>
      <c r="D454" s="116"/>
      <c r="E454" s="117"/>
      <c r="F454" s="117"/>
      <c r="G454" s="118"/>
      <c r="H454" s="118"/>
    </row>
    <row r="455" spans="1:8" x14ac:dyDescent="0.25">
      <c r="A455" s="403" t="s">
        <v>842</v>
      </c>
      <c r="B455" s="403"/>
      <c r="C455" s="403"/>
      <c r="D455" s="403"/>
      <c r="E455" s="403"/>
      <c r="F455" s="403"/>
      <c r="G455" s="403"/>
      <c r="H455" s="403"/>
    </row>
    <row r="456" spans="1:8" ht="21.75" customHeight="1" x14ac:dyDescent="0.25">
      <c r="A456" s="403" t="s">
        <v>843</v>
      </c>
      <c r="B456" s="403"/>
      <c r="C456" s="403"/>
      <c r="D456" s="403"/>
      <c r="E456" s="403"/>
      <c r="F456" s="403"/>
      <c r="G456" s="403"/>
      <c r="H456" s="403"/>
    </row>
    <row r="457" spans="1:8" ht="21" customHeight="1" x14ac:dyDescent="0.25">
      <c r="A457" s="403" t="s">
        <v>844</v>
      </c>
      <c r="B457" s="403"/>
      <c r="C457" s="403"/>
      <c r="D457" s="403"/>
      <c r="E457" s="403"/>
      <c r="F457" s="403"/>
      <c r="G457" s="403"/>
      <c r="H457" s="403"/>
    </row>
    <row r="458" spans="1:8" ht="25.5" customHeight="1" x14ac:dyDescent="0.25">
      <c r="A458" s="401" t="s">
        <v>845</v>
      </c>
      <c r="B458" s="401"/>
      <c r="C458" s="401"/>
      <c r="D458" s="401"/>
      <c r="E458" s="401"/>
      <c r="F458" s="401"/>
      <c r="G458" s="401"/>
      <c r="H458" s="401"/>
    </row>
    <row r="459" spans="1:8" ht="49.5" customHeight="1" x14ac:dyDescent="0.25">
      <c r="A459" s="402" t="s">
        <v>846</v>
      </c>
      <c r="B459" s="402"/>
      <c r="C459" s="402"/>
      <c r="D459" s="402"/>
      <c r="E459" s="402"/>
      <c r="F459" s="402"/>
      <c r="G459" s="402"/>
      <c r="H459" s="402"/>
    </row>
    <row r="460" spans="1:8" ht="26.25" customHeight="1" x14ac:dyDescent="0.25">
      <c r="B460" s="37" t="s">
        <v>951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4:B14"/>
    <mergeCell ref="A15:B15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0"/>
  <sheetViews>
    <sheetView view="pageBreakPreview" topLeftCell="C11" zoomScale="90" zoomScaleSheetLayoutView="90" workbookViewId="0">
      <selection activeCell="T22" sqref="T22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329" t="s">
        <v>926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145"/>
      <c r="Z4" s="145"/>
      <c r="AA4" s="145"/>
      <c r="AB4" s="145"/>
      <c r="AC4" s="145"/>
    </row>
    <row r="5" spans="1:30" s="33" customFormat="1" ht="18.75" customHeight="1" x14ac:dyDescent="0.3">
      <c r="A5" s="330" t="s">
        <v>968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146"/>
      <c r="Z5" s="146"/>
      <c r="AA5" s="146"/>
      <c r="AB5" s="146"/>
      <c r="AC5" s="146"/>
      <c r="AD5" s="146"/>
    </row>
    <row r="6" spans="1:3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</row>
    <row r="7" spans="1:30" s="33" customFormat="1" ht="18.75" customHeight="1" x14ac:dyDescent="0.3">
      <c r="A7" s="330" t="s">
        <v>932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146"/>
      <c r="Z7" s="146"/>
      <c r="AA7" s="146"/>
      <c r="AB7" s="146"/>
      <c r="AC7" s="146"/>
    </row>
    <row r="8" spans="1:30" x14ac:dyDescent="0.25">
      <c r="A8" s="321" t="s">
        <v>68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4"/>
      <c r="Z8" s="34"/>
      <c r="AA8" s="34"/>
      <c r="AB8" s="34"/>
      <c r="AC8" s="34"/>
    </row>
    <row r="9" spans="1:3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1:30" ht="18.75" x14ac:dyDescent="0.3">
      <c r="A10" s="331" t="s">
        <v>969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148"/>
      <c r="Z10" s="148"/>
      <c r="AA10" s="148"/>
      <c r="AB10" s="148"/>
      <c r="AC10" s="148"/>
    </row>
    <row r="11" spans="1:30" ht="18.75" x14ac:dyDescent="0.3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AC11" s="32"/>
    </row>
    <row r="12" spans="1:30" ht="18.75" x14ac:dyDescent="0.25">
      <c r="A12" s="320" t="s">
        <v>971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188"/>
      <c r="Z12" s="188"/>
      <c r="AA12" s="188"/>
      <c r="AB12" s="149"/>
      <c r="AC12" s="149"/>
    </row>
    <row r="13" spans="1:30" x14ac:dyDescent="0.25">
      <c r="A13" s="321" t="s">
        <v>168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4"/>
      <c r="Z13" s="34"/>
      <c r="AA13" s="34"/>
      <c r="AB13" s="34"/>
      <c r="AC13" s="34"/>
    </row>
    <row r="14" spans="1:30" x14ac:dyDescent="0.25">
      <c r="A14" s="322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</row>
    <row r="15" spans="1:30" ht="30.75" customHeight="1" x14ac:dyDescent="0.25">
      <c r="A15" s="323" t="s">
        <v>63</v>
      </c>
      <c r="B15" s="323" t="s">
        <v>18</v>
      </c>
      <c r="C15" s="311" t="s">
        <v>5</v>
      </c>
      <c r="D15" s="323" t="s">
        <v>922</v>
      </c>
      <c r="E15" s="323"/>
      <c r="F15" s="323"/>
      <c r="G15" s="323"/>
      <c r="H15" s="323"/>
      <c r="I15" s="323"/>
      <c r="J15" s="323"/>
      <c r="K15" s="323"/>
      <c r="L15" s="323"/>
      <c r="M15" s="323"/>
      <c r="N15" s="323" t="s">
        <v>851</v>
      </c>
      <c r="O15" s="323"/>
      <c r="P15" s="323"/>
      <c r="Q15" s="323"/>
      <c r="R15" s="323"/>
      <c r="S15" s="323"/>
      <c r="T15" s="323"/>
      <c r="U15" s="323"/>
      <c r="V15" s="323"/>
      <c r="W15" s="323"/>
      <c r="X15" s="323" t="s">
        <v>7</v>
      </c>
    </row>
    <row r="16" spans="1:30" ht="30.75" customHeight="1" x14ac:dyDescent="0.25">
      <c r="A16" s="323"/>
      <c r="B16" s="323"/>
      <c r="C16" s="312"/>
      <c r="D16" s="323" t="s">
        <v>970</v>
      </c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</row>
    <row r="17" spans="1:24" ht="42.75" customHeight="1" x14ac:dyDescent="0.25">
      <c r="A17" s="323"/>
      <c r="B17" s="323"/>
      <c r="C17" s="312"/>
      <c r="D17" s="323" t="s">
        <v>9</v>
      </c>
      <c r="E17" s="323"/>
      <c r="F17" s="323"/>
      <c r="G17" s="323"/>
      <c r="H17" s="323"/>
      <c r="I17" s="323" t="s">
        <v>10</v>
      </c>
      <c r="J17" s="323"/>
      <c r="K17" s="323"/>
      <c r="L17" s="323"/>
      <c r="M17" s="323"/>
      <c r="N17" s="324" t="s">
        <v>26</v>
      </c>
      <c r="O17" s="324"/>
      <c r="P17" s="324" t="s">
        <v>14</v>
      </c>
      <c r="Q17" s="324"/>
      <c r="R17" s="335" t="s">
        <v>61</v>
      </c>
      <c r="S17" s="335"/>
      <c r="T17" s="324" t="s">
        <v>64</v>
      </c>
      <c r="U17" s="324"/>
      <c r="V17" s="324" t="s">
        <v>15</v>
      </c>
      <c r="W17" s="324"/>
      <c r="X17" s="323"/>
    </row>
    <row r="18" spans="1:24" ht="143.25" customHeight="1" x14ac:dyDescent="0.25">
      <c r="A18" s="323"/>
      <c r="B18" s="323"/>
      <c r="C18" s="312"/>
      <c r="D18" s="325" t="s">
        <v>26</v>
      </c>
      <c r="E18" s="325" t="s">
        <v>14</v>
      </c>
      <c r="F18" s="327" t="s">
        <v>61</v>
      </c>
      <c r="G18" s="325" t="s">
        <v>64</v>
      </c>
      <c r="H18" s="325" t="s">
        <v>15</v>
      </c>
      <c r="I18" s="325" t="s">
        <v>16</v>
      </c>
      <c r="J18" s="325" t="s">
        <v>14</v>
      </c>
      <c r="K18" s="327" t="s">
        <v>61</v>
      </c>
      <c r="L18" s="325" t="s">
        <v>64</v>
      </c>
      <c r="M18" s="325" t="s">
        <v>15</v>
      </c>
      <c r="N18" s="324"/>
      <c r="O18" s="324"/>
      <c r="P18" s="324"/>
      <c r="Q18" s="324"/>
      <c r="R18" s="335"/>
      <c r="S18" s="335"/>
      <c r="T18" s="324"/>
      <c r="U18" s="324"/>
      <c r="V18" s="324"/>
      <c r="W18" s="324"/>
      <c r="X18" s="323"/>
    </row>
    <row r="19" spans="1:24" ht="47.25" x14ac:dyDescent="0.25">
      <c r="A19" s="323"/>
      <c r="B19" s="323"/>
      <c r="C19" s="313"/>
      <c r="D19" s="326"/>
      <c r="E19" s="326"/>
      <c r="F19" s="328"/>
      <c r="G19" s="326"/>
      <c r="H19" s="326"/>
      <c r="I19" s="326"/>
      <c r="J19" s="326"/>
      <c r="K19" s="328"/>
      <c r="L19" s="326"/>
      <c r="M19" s="326"/>
      <c r="N19" s="167" t="s">
        <v>921</v>
      </c>
      <c r="O19" s="135" t="s">
        <v>8</v>
      </c>
      <c r="P19" s="167" t="s">
        <v>921</v>
      </c>
      <c r="Q19" s="135" t="s">
        <v>8</v>
      </c>
      <c r="R19" s="167" t="s">
        <v>921</v>
      </c>
      <c r="S19" s="135" t="s">
        <v>8</v>
      </c>
      <c r="T19" s="167" t="s">
        <v>921</v>
      </c>
      <c r="U19" s="135" t="s">
        <v>8</v>
      </c>
      <c r="V19" s="167" t="s">
        <v>921</v>
      </c>
      <c r="W19" s="135" t="s">
        <v>8</v>
      </c>
      <c r="X19" s="323"/>
    </row>
    <row r="20" spans="1:24" ht="26.25" customHeight="1" x14ac:dyDescent="0.25">
      <c r="A20" s="135">
        <v>1</v>
      </c>
      <c r="B20" s="135">
        <f>A20+1</f>
        <v>2</v>
      </c>
      <c r="C20" s="135">
        <v>3</v>
      </c>
      <c r="D20" s="135">
        <v>4</v>
      </c>
      <c r="E20" s="135">
        <f t="shared" ref="E20:M20" si="0">D20+1</f>
        <v>5</v>
      </c>
      <c r="F20" s="135">
        <f t="shared" si="0"/>
        <v>6</v>
      </c>
      <c r="G20" s="135">
        <f t="shared" si="0"/>
        <v>7</v>
      </c>
      <c r="H20" s="135">
        <f t="shared" si="0"/>
        <v>8</v>
      </c>
      <c r="I20" s="135">
        <f t="shared" si="0"/>
        <v>9</v>
      </c>
      <c r="J20" s="135">
        <f t="shared" si="0"/>
        <v>10</v>
      </c>
      <c r="K20" s="135">
        <f t="shared" si="0"/>
        <v>11</v>
      </c>
      <c r="L20" s="135">
        <f t="shared" si="0"/>
        <v>12</v>
      </c>
      <c r="M20" s="135">
        <f t="shared" si="0"/>
        <v>13</v>
      </c>
      <c r="N20" s="135">
        <f t="shared" ref="N20:X20" si="1">M20+1</f>
        <v>14</v>
      </c>
      <c r="O20" s="135">
        <f t="shared" si="1"/>
        <v>15</v>
      </c>
      <c r="P20" s="135">
        <f t="shared" si="1"/>
        <v>16</v>
      </c>
      <c r="Q20" s="135">
        <f t="shared" si="1"/>
        <v>17</v>
      </c>
      <c r="R20" s="135">
        <f t="shared" si="1"/>
        <v>18</v>
      </c>
      <c r="S20" s="135">
        <f t="shared" si="1"/>
        <v>19</v>
      </c>
      <c r="T20" s="135">
        <f t="shared" si="1"/>
        <v>20</v>
      </c>
      <c r="U20" s="135">
        <f t="shared" si="1"/>
        <v>21</v>
      </c>
      <c r="V20" s="135">
        <f t="shared" si="1"/>
        <v>22</v>
      </c>
      <c r="W20" s="135">
        <f t="shared" si="1"/>
        <v>23</v>
      </c>
      <c r="X20" s="135">
        <f t="shared" si="1"/>
        <v>24</v>
      </c>
    </row>
    <row r="21" spans="1:24" ht="49.5" customHeight="1" x14ac:dyDescent="0.25">
      <c r="A21" s="207"/>
      <c r="B21" s="212" t="s">
        <v>928</v>
      </c>
      <c r="C21" s="281" t="s">
        <v>945</v>
      </c>
      <c r="D21" s="280">
        <f>D22</f>
        <v>6.5009999999999994</v>
      </c>
      <c r="E21" s="207">
        <v>0</v>
      </c>
      <c r="F21" s="207">
        <v>0</v>
      </c>
      <c r="G21" s="305">
        <f>G22</f>
        <v>6.5009999999999994</v>
      </c>
      <c r="H21" s="207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07">
        <v>0</v>
      </c>
      <c r="X21" s="207"/>
    </row>
    <row r="22" spans="1:24" ht="49.5" customHeight="1" x14ac:dyDescent="0.25">
      <c r="A22" s="207"/>
      <c r="B22" s="212" t="s">
        <v>929</v>
      </c>
      <c r="C22" s="281" t="s">
        <v>945</v>
      </c>
      <c r="D22" s="280">
        <f>D23+D24+D25+D26+D27</f>
        <v>6.5009999999999994</v>
      </c>
      <c r="E22" s="215">
        <v>0</v>
      </c>
      <c r="F22" s="215">
        <v>0</v>
      </c>
      <c r="G22" s="305">
        <f>G23+G24+G25+G26+G27</f>
        <v>6.5009999999999994</v>
      </c>
      <c r="H22" s="215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0">
        <v>0</v>
      </c>
      <c r="Q22" s="280">
        <v>0</v>
      </c>
      <c r="R22" s="280">
        <v>0</v>
      </c>
      <c r="S22" s="280">
        <v>0</v>
      </c>
      <c r="T22" s="280">
        <v>0</v>
      </c>
      <c r="U22" s="280">
        <v>0</v>
      </c>
      <c r="V22" s="280">
        <v>0</v>
      </c>
      <c r="W22" s="215">
        <v>0</v>
      </c>
      <c r="X22" s="207"/>
    </row>
    <row r="23" spans="1:24" ht="49.5" customHeight="1" x14ac:dyDescent="0.25">
      <c r="A23" s="283" t="s">
        <v>192</v>
      </c>
      <c r="B23" s="213" t="s">
        <v>954</v>
      </c>
      <c r="C23" s="279" t="s">
        <v>963</v>
      </c>
      <c r="D23" s="305">
        <v>1.0389999999999999</v>
      </c>
      <c r="E23" s="215">
        <v>0</v>
      </c>
      <c r="F23" s="215">
        <v>0</v>
      </c>
      <c r="G23" s="305">
        <v>1.0389999999999999</v>
      </c>
      <c r="H23" s="215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0</v>
      </c>
      <c r="R23" s="280">
        <v>0</v>
      </c>
      <c r="S23" s="280">
        <v>0</v>
      </c>
      <c r="T23" s="280">
        <v>0</v>
      </c>
      <c r="U23" s="280">
        <v>0</v>
      </c>
      <c r="V23" s="280">
        <v>0</v>
      </c>
      <c r="W23" s="215">
        <v>0</v>
      </c>
      <c r="X23" s="207"/>
    </row>
    <row r="24" spans="1:24" ht="49.5" customHeight="1" x14ac:dyDescent="0.25">
      <c r="A24" s="282" t="s">
        <v>972</v>
      </c>
      <c r="B24" s="213" t="s">
        <v>955</v>
      </c>
      <c r="C24" s="279" t="s">
        <v>964</v>
      </c>
      <c r="D24" s="305">
        <v>1.4259999999999999</v>
      </c>
      <c r="E24" s="280">
        <v>0</v>
      </c>
      <c r="F24" s="280">
        <v>0</v>
      </c>
      <c r="G24" s="305">
        <v>1.4259999999999999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78"/>
    </row>
    <row r="25" spans="1:24" ht="49.5" customHeight="1" x14ac:dyDescent="0.25">
      <c r="A25" s="282" t="s">
        <v>973</v>
      </c>
      <c r="B25" s="213" t="s">
        <v>956</v>
      </c>
      <c r="C25" s="279" t="s">
        <v>965</v>
      </c>
      <c r="D25" s="305">
        <v>0.86099999999999999</v>
      </c>
      <c r="E25" s="280">
        <v>0</v>
      </c>
      <c r="F25" s="280">
        <v>0</v>
      </c>
      <c r="G25" s="305">
        <v>0.86099999999999999</v>
      </c>
      <c r="H25" s="280">
        <v>0</v>
      </c>
      <c r="I25" s="280">
        <v>0</v>
      </c>
      <c r="J25" s="28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78"/>
    </row>
    <row r="26" spans="1:24" ht="61.5" customHeight="1" x14ac:dyDescent="0.25">
      <c r="A26" s="282" t="s">
        <v>974</v>
      </c>
      <c r="B26" s="213" t="s">
        <v>957</v>
      </c>
      <c r="C26" s="279" t="s">
        <v>966</v>
      </c>
      <c r="D26" s="305">
        <v>2.5979999999999999</v>
      </c>
      <c r="E26" s="280">
        <v>0</v>
      </c>
      <c r="F26" s="280">
        <v>0</v>
      </c>
      <c r="G26" s="305">
        <v>2.5979999999999999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78"/>
    </row>
    <row r="27" spans="1:24" ht="65.25" customHeight="1" x14ac:dyDescent="0.25">
      <c r="A27" s="282" t="s">
        <v>975</v>
      </c>
      <c r="B27" s="213" t="s">
        <v>958</v>
      </c>
      <c r="C27" s="279" t="s">
        <v>967</v>
      </c>
      <c r="D27" s="305">
        <v>0.57699999999999996</v>
      </c>
      <c r="E27" s="280">
        <v>0</v>
      </c>
      <c r="F27" s="280">
        <v>0</v>
      </c>
      <c r="G27" s="305">
        <v>0.57699999999999996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78"/>
    </row>
    <row r="28" spans="1:24" ht="31.5" customHeight="1" x14ac:dyDescent="0.25">
      <c r="A28" s="332" t="s">
        <v>166</v>
      </c>
      <c r="B28" s="333"/>
      <c r="C28" s="334"/>
      <c r="D28" s="280">
        <f>D22</f>
        <v>6.5009999999999994</v>
      </c>
      <c r="E28" s="280">
        <v>0</v>
      </c>
      <c r="F28" s="280">
        <v>0</v>
      </c>
      <c r="G28" s="305">
        <f>G22</f>
        <v>6.5009999999999994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07"/>
    </row>
    <row r="30" spans="1:24" x14ac:dyDescent="0.25">
      <c r="D30" s="28" t="s">
        <v>947</v>
      </c>
      <c r="H30" s="28" t="s">
        <v>948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8:C28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9"/>
  <sheetViews>
    <sheetView view="pageBreakPreview" topLeftCell="A18" zoomScale="80" zoomScaleSheetLayoutView="80" workbookViewId="0">
      <selection activeCell="J22" sqref="J22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329" t="s">
        <v>896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145"/>
      <c r="X4" s="145"/>
      <c r="Y4" s="145"/>
      <c r="Z4" s="145"/>
      <c r="AA4" s="145"/>
    </row>
    <row r="5" spans="1:28" s="33" customFormat="1" ht="18.75" customHeight="1" x14ac:dyDescent="0.3">
      <c r="A5" s="330" t="s">
        <v>976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146"/>
      <c r="X5" s="146"/>
      <c r="Y5" s="146"/>
      <c r="Z5" s="146"/>
      <c r="AA5" s="146"/>
      <c r="AB5" s="146"/>
    </row>
    <row r="6" spans="1:28" s="33" customFormat="1" ht="18.75" x14ac:dyDescent="0.3">
      <c r="A6" s="147"/>
      <c r="B6" s="147"/>
      <c r="C6" s="147"/>
      <c r="D6" s="147"/>
      <c r="E6" s="147"/>
      <c r="F6" s="147"/>
      <c r="G6" s="147"/>
      <c r="H6" s="209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28" s="33" customFormat="1" ht="18.75" customHeight="1" x14ac:dyDescent="0.3">
      <c r="A7" s="330" t="s">
        <v>933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146"/>
      <c r="X7" s="146"/>
      <c r="Y7" s="146"/>
      <c r="Z7" s="146"/>
      <c r="AA7" s="146"/>
    </row>
    <row r="8" spans="1:28" x14ac:dyDescent="0.25">
      <c r="A8" s="321" t="s">
        <v>76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4"/>
      <c r="X8" s="34"/>
      <c r="Y8" s="34"/>
      <c r="Z8" s="34"/>
      <c r="AA8" s="34"/>
    </row>
    <row r="9" spans="1:28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28" ht="18.75" x14ac:dyDescent="0.3">
      <c r="A10" s="331" t="s">
        <v>977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148"/>
      <c r="X10" s="148"/>
      <c r="Y10" s="148"/>
      <c r="Z10" s="148"/>
      <c r="AA10" s="148"/>
    </row>
    <row r="11" spans="1:28" ht="18.75" x14ac:dyDescent="0.3">
      <c r="AA11" s="32"/>
    </row>
    <row r="12" spans="1:28" ht="18.75" x14ac:dyDescent="0.25">
      <c r="A12" s="320" t="s">
        <v>980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188"/>
      <c r="X12" s="188"/>
      <c r="Y12" s="188"/>
      <c r="Z12" s="149"/>
      <c r="AA12" s="149"/>
    </row>
    <row r="13" spans="1:28" x14ac:dyDescent="0.25">
      <c r="A13" s="321" t="s">
        <v>66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4"/>
      <c r="X13" s="34"/>
      <c r="Y13" s="34"/>
      <c r="Z13" s="34"/>
      <c r="AA13" s="34"/>
    </row>
    <row r="14" spans="1:28" ht="26.25" customHeight="1" x14ac:dyDescent="0.25">
      <c r="A14" s="322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189"/>
      <c r="X14" s="189"/>
      <c r="Y14" s="189"/>
      <c r="Z14" s="189"/>
    </row>
    <row r="15" spans="1:28" ht="130.5" customHeight="1" x14ac:dyDescent="0.25">
      <c r="A15" s="311" t="s">
        <v>63</v>
      </c>
      <c r="B15" s="323" t="s">
        <v>18</v>
      </c>
      <c r="C15" s="323" t="s">
        <v>5</v>
      </c>
      <c r="D15" s="311" t="s">
        <v>914</v>
      </c>
      <c r="E15" s="311" t="s">
        <v>978</v>
      </c>
      <c r="F15" s="323" t="s">
        <v>979</v>
      </c>
      <c r="G15" s="323"/>
      <c r="H15" s="332" t="s">
        <v>923</v>
      </c>
      <c r="I15" s="333"/>
      <c r="J15" s="333"/>
      <c r="K15" s="333"/>
      <c r="L15" s="333"/>
      <c r="M15" s="333"/>
      <c r="N15" s="333"/>
      <c r="O15" s="333"/>
      <c r="P15" s="333"/>
      <c r="Q15" s="334"/>
      <c r="R15" s="323" t="s">
        <v>924</v>
      </c>
      <c r="S15" s="323"/>
      <c r="T15" s="336" t="s">
        <v>852</v>
      </c>
      <c r="U15" s="337"/>
      <c r="V15" s="311" t="s">
        <v>7</v>
      </c>
    </row>
    <row r="16" spans="1:28" ht="35.25" customHeight="1" x14ac:dyDescent="0.25">
      <c r="A16" s="312"/>
      <c r="B16" s="323"/>
      <c r="C16" s="323"/>
      <c r="D16" s="312"/>
      <c r="E16" s="312"/>
      <c r="F16" s="324" t="s">
        <v>4</v>
      </c>
      <c r="G16" s="324" t="s">
        <v>13</v>
      </c>
      <c r="H16" s="323" t="s">
        <v>12</v>
      </c>
      <c r="I16" s="323"/>
      <c r="J16" s="323" t="s">
        <v>72</v>
      </c>
      <c r="K16" s="323"/>
      <c r="L16" s="323" t="s">
        <v>73</v>
      </c>
      <c r="M16" s="323"/>
      <c r="N16" s="336" t="s">
        <v>74</v>
      </c>
      <c r="O16" s="337"/>
      <c r="P16" s="336" t="s">
        <v>75</v>
      </c>
      <c r="Q16" s="337"/>
      <c r="R16" s="324" t="s">
        <v>4</v>
      </c>
      <c r="S16" s="324" t="s">
        <v>13</v>
      </c>
      <c r="T16" s="340"/>
      <c r="U16" s="341"/>
      <c r="V16" s="312"/>
    </row>
    <row r="17" spans="1:22" ht="35.25" customHeight="1" x14ac:dyDescent="0.25">
      <c r="A17" s="312"/>
      <c r="B17" s="323"/>
      <c r="C17" s="323"/>
      <c r="D17" s="312"/>
      <c r="E17" s="312"/>
      <c r="F17" s="324"/>
      <c r="G17" s="324"/>
      <c r="H17" s="323"/>
      <c r="I17" s="323"/>
      <c r="J17" s="323"/>
      <c r="K17" s="323"/>
      <c r="L17" s="323"/>
      <c r="M17" s="323"/>
      <c r="N17" s="338"/>
      <c r="O17" s="339"/>
      <c r="P17" s="338"/>
      <c r="Q17" s="339"/>
      <c r="R17" s="324"/>
      <c r="S17" s="324"/>
      <c r="T17" s="338"/>
      <c r="U17" s="339"/>
      <c r="V17" s="312"/>
    </row>
    <row r="18" spans="1:22" ht="65.25" customHeight="1" x14ac:dyDescent="0.25">
      <c r="A18" s="313"/>
      <c r="B18" s="323"/>
      <c r="C18" s="323"/>
      <c r="D18" s="313"/>
      <c r="E18" s="313"/>
      <c r="F18" s="324"/>
      <c r="G18" s="324"/>
      <c r="H18" s="135" t="s">
        <v>9</v>
      </c>
      <c r="I18" s="135" t="s">
        <v>25</v>
      </c>
      <c r="J18" s="135" t="s">
        <v>9</v>
      </c>
      <c r="K18" s="135" t="s">
        <v>25</v>
      </c>
      <c r="L18" s="135" t="s">
        <v>9</v>
      </c>
      <c r="M18" s="135" t="s">
        <v>25</v>
      </c>
      <c r="N18" s="151" t="s">
        <v>9</v>
      </c>
      <c r="O18" s="151" t="s">
        <v>25</v>
      </c>
      <c r="P18" s="151" t="s">
        <v>9</v>
      </c>
      <c r="Q18" s="151" t="s">
        <v>25</v>
      </c>
      <c r="R18" s="324"/>
      <c r="S18" s="324"/>
      <c r="T18" s="170" t="s">
        <v>917</v>
      </c>
      <c r="U18" s="150" t="s">
        <v>8</v>
      </c>
      <c r="V18" s="313"/>
    </row>
    <row r="19" spans="1:22" ht="20.25" customHeight="1" x14ac:dyDescent="0.25">
      <c r="A19" s="135">
        <v>1</v>
      </c>
      <c r="B19" s="135">
        <f>A19+1</f>
        <v>2</v>
      </c>
      <c r="C19" s="135">
        <f t="shared" ref="C19:V19" si="0">B19+1</f>
        <v>3</v>
      </c>
      <c r="D19" s="135">
        <f t="shared" si="0"/>
        <v>4</v>
      </c>
      <c r="E19" s="135">
        <f t="shared" si="0"/>
        <v>5</v>
      </c>
      <c r="F19" s="135">
        <f t="shared" si="0"/>
        <v>6</v>
      </c>
      <c r="G19" s="135">
        <f t="shared" si="0"/>
        <v>7</v>
      </c>
      <c r="H19" s="135">
        <f t="shared" si="0"/>
        <v>8</v>
      </c>
      <c r="I19" s="135">
        <f t="shared" si="0"/>
        <v>9</v>
      </c>
      <c r="J19" s="135">
        <f t="shared" si="0"/>
        <v>10</v>
      </c>
      <c r="K19" s="135">
        <f t="shared" si="0"/>
        <v>11</v>
      </c>
      <c r="L19" s="135">
        <f t="shared" si="0"/>
        <v>12</v>
      </c>
      <c r="M19" s="135">
        <f t="shared" si="0"/>
        <v>13</v>
      </c>
      <c r="N19" s="135">
        <f t="shared" si="0"/>
        <v>14</v>
      </c>
      <c r="O19" s="135">
        <f t="shared" si="0"/>
        <v>15</v>
      </c>
      <c r="P19" s="135">
        <f t="shared" si="0"/>
        <v>16</v>
      </c>
      <c r="Q19" s="135">
        <f t="shared" si="0"/>
        <v>17</v>
      </c>
      <c r="R19" s="135">
        <f t="shared" si="0"/>
        <v>18</v>
      </c>
      <c r="S19" s="135">
        <f t="shared" si="0"/>
        <v>19</v>
      </c>
      <c r="T19" s="135">
        <f t="shared" si="0"/>
        <v>20</v>
      </c>
      <c r="U19" s="135">
        <f t="shared" si="0"/>
        <v>21</v>
      </c>
      <c r="V19" s="135">
        <f t="shared" si="0"/>
        <v>22</v>
      </c>
    </row>
    <row r="20" spans="1:22" ht="97.5" customHeight="1" x14ac:dyDescent="0.25">
      <c r="A20" s="135"/>
      <c r="B20" s="212" t="s">
        <v>928</v>
      </c>
      <c r="C20" s="239" t="s">
        <v>945</v>
      </c>
      <c r="D20" s="284">
        <f>D21</f>
        <v>5.4179999999999993</v>
      </c>
      <c r="E20" s="284">
        <v>0</v>
      </c>
      <c r="F20" s="284">
        <f>F21</f>
        <v>5.4179999999999993</v>
      </c>
      <c r="G20" s="284">
        <f>G21</f>
        <v>5.4179999999999993</v>
      </c>
      <c r="H20" s="305">
        <f>H21</f>
        <v>5.4179999999999993</v>
      </c>
      <c r="I20" s="284">
        <v>0</v>
      </c>
      <c r="J20" s="284">
        <v>0</v>
      </c>
      <c r="K20" s="284">
        <v>0</v>
      </c>
      <c r="L20" s="284">
        <v>0</v>
      </c>
      <c r="M20" s="284">
        <v>0</v>
      </c>
      <c r="N20" s="284">
        <f>N21</f>
        <v>5.4179999999999993</v>
      </c>
      <c r="O20" s="284">
        <v>0</v>
      </c>
      <c r="P20" s="284">
        <v>0</v>
      </c>
      <c r="Q20" s="284">
        <v>0</v>
      </c>
      <c r="R20" s="305">
        <f>R21</f>
        <v>5.4179999999999993</v>
      </c>
      <c r="S20" s="305">
        <f>S21</f>
        <v>5.4179999999999993</v>
      </c>
      <c r="T20" s="284">
        <v>0</v>
      </c>
      <c r="U20" s="284">
        <v>0</v>
      </c>
      <c r="V20" s="214"/>
    </row>
    <row r="21" spans="1:22" ht="87.75" customHeight="1" x14ac:dyDescent="0.25">
      <c r="A21" s="207"/>
      <c r="B21" s="212" t="s">
        <v>929</v>
      </c>
      <c r="C21" s="239" t="s">
        <v>945</v>
      </c>
      <c r="D21" s="284">
        <f>D22+D23+D24+D25+D26</f>
        <v>5.4179999999999993</v>
      </c>
      <c r="E21" s="284">
        <v>0</v>
      </c>
      <c r="F21" s="284">
        <f>F22+F23+F24+F25+F26</f>
        <v>5.4179999999999993</v>
      </c>
      <c r="G21" s="284">
        <f>G22+G23+G24+G25+G26</f>
        <v>5.4179999999999993</v>
      </c>
      <c r="H21" s="305">
        <f>H22+H23+H24+H25+H26</f>
        <v>5.4179999999999993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f>N22+N23+N24+N25+N26</f>
        <v>5.4179999999999993</v>
      </c>
      <c r="O21" s="284">
        <v>0</v>
      </c>
      <c r="P21" s="284">
        <v>0</v>
      </c>
      <c r="Q21" s="284">
        <v>0</v>
      </c>
      <c r="R21" s="305">
        <f>R22+R23+R24+R25+R26</f>
        <v>5.4179999999999993</v>
      </c>
      <c r="S21" s="305">
        <f>S22+S23+S24+S25+S26</f>
        <v>5.4179999999999993</v>
      </c>
      <c r="T21" s="284">
        <v>0</v>
      </c>
      <c r="U21" s="284">
        <v>0</v>
      </c>
      <c r="V21" s="214"/>
    </row>
    <row r="22" spans="1:22" ht="87.75" customHeight="1" x14ac:dyDescent="0.25">
      <c r="A22" s="283" t="s">
        <v>192</v>
      </c>
      <c r="B22" s="213" t="s">
        <v>954</v>
      </c>
      <c r="C22" s="283" t="s">
        <v>963</v>
      </c>
      <c r="D22" s="284">
        <v>0.86599999999999999</v>
      </c>
      <c r="E22" s="284">
        <v>0</v>
      </c>
      <c r="F22" s="284">
        <v>0.86599999999999999</v>
      </c>
      <c r="G22" s="284">
        <v>0.86599999999999999</v>
      </c>
      <c r="H22" s="305">
        <v>0.86599999999999999</v>
      </c>
      <c r="I22" s="284">
        <v>0</v>
      </c>
      <c r="J22" s="284">
        <v>0</v>
      </c>
      <c r="K22" s="284">
        <v>0</v>
      </c>
      <c r="L22" s="284">
        <v>0</v>
      </c>
      <c r="M22" s="284">
        <v>0</v>
      </c>
      <c r="N22" s="284">
        <v>0.86599999999999999</v>
      </c>
      <c r="O22" s="284">
        <v>0</v>
      </c>
      <c r="P22" s="284">
        <v>0</v>
      </c>
      <c r="Q22" s="284">
        <v>0</v>
      </c>
      <c r="R22" s="305">
        <v>0.86599999999999999</v>
      </c>
      <c r="S22" s="305">
        <v>0.86599999999999999</v>
      </c>
      <c r="T22" s="284">
        <v>0</v>
      </c>
      <c r="U22" s="284">
        <v>0</v>
      </c>
      <c r="V22" s="283"/>
    </row>
    <row r="23" spans="1:22" ht="87.75" customHeight="1" x14ac:dyDescent="0.25">
      <c r="A23" s="282" t="s">
        <v>972</v>
      </c>
      <c r="B23" s="213" t="s">
        <v>955</v>
      </c>
      <c r="C23" s="283" t="s">
        <v>964</v>
      </c>
      <c r="D23" s="284">
        <v>1.1879999999999999</v>
      </c>
      <c r="E23" s="284">
        <v>0</v>
      </c>
      <c r="F23" s="284">
        <v>1.1879999999999999</v>
      </c>
      <c r="G23" s="284">
        <v>1.1879999999999999</v>
      </c>
      <c r="H23" s="305">
        <v>1.1879999999999999</v>
      </c>
      <c r="I23" s="284">
        <v>0</v>
      </c>
      <c r="J23" s="284">
        <v>0</v>
      </c>
      <c r="K23" s="284">
        <v>0</v>
      </c>
      <c r="L23" s="284">
        <v>0</v>
      </c>
      <c r="M23" s="284">
        <v>0</v>
      </c>
      <c r="N23" s="284">
        <v>1.1879999999999999</v>
      </c>
      <c r="O23" s="284">
        <v>0</v>
      </c>
      <c r="P23" s="284">
        <v>0</v>
      </c>
      <c r="Q23" s="284">
        <v>0</v>
      </c>
      <c r="R23" s="305">
        <v>1.1879999999999999</v>
      </c>
      <c r="S23" s="305">
        <v>1.1879999999999999</v>
      </c>
      <c r="T23" s="284">
        <v>0</v>
      </c>
      <c r="U23" s="284">
        <v>0</v>
      </c>
      <c r="V23" s="283"/>
    </row>
    <row r="24" spans="1:22" ht="87.75" customHeight="1" x14ac:dyDescent="0.25">
      <c r="A24" s="282" t="s">
        <v>973</v>
      </c>
      <c r="B24" s="213" t="s">
        <v>956</v>
      </c>
      <c r="C24" s="283" t="s">
        <v>965</v>
      </c>
      <c r="D24" s="284">
        <v>0.71799999999999997</v>
      </c>
      <c r="E24" s="284">
        <v>0</v>
      </c>
      <c r="F24" s="284">
        <v>0.71799999999999997</v>
      </c>
      <c r="G24" s="284">
        <v>0.71799999999999997</v>
      </c>
      <c r="H24" s="305">
        <v>0.71799999999999997</v>
      </c>
      <c r="I24" s="284">
        <v>0</v>
      </c>
      <c r="J24" s="284">
        <v>0</v>
      </c>
      <c r="K24" s="284">
        <v>0</v>
      </c>
      <c r="L24" s="284">
        <v>0</v>
      </c>
      <c r="M24" s="284">
        <v>0</v>
      </c>
      <c r="N24" s="284">
        <v>0.71799999999999997</v>
      </c>
      <c r="O24" s="284">
        <v>0</v>
      </c>
      <c r="P24" s="284">
        <v>0</v>
      </c>
      <c r="Q24" s="284">
        <v>0</v>
      </c>
      <c r="R24" s="305">
        <v>0.71799999999999997</v>
      </c>
      <c r="S24" s="305">
        <v>0.71799999999999997</v>
      </c>
      <c r="T24" s="284">
        <v>0</v>
      </c>
      <c r="U24" s="284">
        <v>0</v>
      </c>
      <c r="V24" s="283"/>
    </row>
    <row r="25" spans="1:22" ht="87.75" customHeight="1" x14ac:dyDescent="0.25">
      <c r="A25" s="282" t="s">
        <v>974</v>
      </c>
      <c r="B25" s="213" t="s">
        <v>957</v>
      </c>
      <c r="C25" s="283" t="s">
        <v>966</v>
      </c>
      <c r="D25" s="284">
        <v>2.165</v>
      </c>
      <c r="E25" s="284">
        <v>0</v>
      </c>
      <c r="F25" s="284">
        <v>2.165</v>
      </c>
      <c r="G25" s="284">
        <v>2.165</v>
      </c>
      <c r="H25" s="305">
        <v>2.165</v>
      </c>
      <c r="I25" s="284">
        <v>0</v>
      </c>
      <c r="J25" s="284">
        <v>0</v>
      </c>
      <c r="K25" s="284">
        <v>0</v>
      </c>
      <c r="L25" s="284">
        <v>0</v>
      </c>
      <c r="M25" s="284">
        <v>0</v>
      </c>
      <c r="N25" s="284">
        <v>2.165</v>
      </c>
      <c r="O25" s="284">
        <v>0</v>
      </c>
      <c r="P25" s="284">
        <v>0</v>
      </c>
      <c r="Q25" s="284">
        <v>0</v>
      </c>
      <c r="R25" s="305">
        <v>2.165</v>
      </c>
      <c r="S25" s="305">
        <v>2.165</v>
      </c>
      <c r="T25" s="284">
        <v>0</v>
      </c>
      <c r="U25" s="284">
        <v>0</v>
      </c>
      <c r="V25" s="283"/>
    </row>
    <row r="26" spans="1:22" ht="87.75" customHeight="1" x14ac:dyDescent="0.25">
      <c r="A26" s="282" t="s">
        <v>975</v>
      </c>
      <c r="B26" s="213" t="s">
        <v>958</v>
      </c>
      <c r="C26" s="283" t="s">
        <v>967</v>
      </c>
      <c r="D26" s="284">
        <v>0.48099999999999998</v>
      </c>
      <c r="E26" s="284">
        <v>0</v>
      </c>
      <c r="F26" s="284">
        <v>0.48099999999999998</v>
      </c>
      <c r="G26" s="284">
        <v>0.48099999999999998</v>
      </c>
      <c r="H26" s="305">
        <v>0.48099999999999998</v>
      </c>
      <c r="I26" s="284">
        <v>0</v>
      </c>
      <c r="J26" s="284">
        <v>0</v>
      </c>
      <c r="K26" s="284">
        <v>0</v>
      </c>
      <c r="L26" s="284">
        <v>0</v>
      </c>
      <c r="M26" s="284">
        <v>0</v>
      </c>
      <c r="N26" s="284">
        <v>0.48099999999999998</v>
      </c>
      <c r="O26" s="284">
        <v>0</v>
      </c>
      <c r="P26" s="284">
        <v>0</v>
      </c>
      <c r="Q26" s="284">
        <v>0</v>
      </c>
      <c r="R26" s="305">
        <v>0.48099999999999998</v>
      </c>
      <c r="S26" s="305">
        <v>0.48099999999999998</v>
      </c>
      <c r="T26" s="284">
        <v>0</v>
      </c>
      <c r="U26" s="284">
        <v>0</v>
      </c>
      <c r="V26" s="283"/>
    </row>
    <row r="27" spans="1:22" x14ac:dyDescent="0.25">
      <c r="A27" s="332" t="s">
        <v>166</v>
      </c>
      <c r="B27" s="333"/>
      <c r="C27" s="334"/>
      <c r="D27" s="284">
        <f>D22+D23+D24+D25+D26</f>
        <v>5.4179999999999993</v>
      </c>
      <c r="E27" s="284">
        <v>0</v>
      </c>
      <c r="F27" s="284">
        <f>F22+F23+F24+F25+F26</f>
        <v>5.4179999999999993</v>
      </c>
      <c r="G27" s="284">
        <f>G22+G23+G24+G25+G26</f>
        <v>5.4179999999999993</v>
      </c>
      <c r="H27" s="305">
        <f>H22+H23+H24+H25+H26</f>
        <v>5.4179999999999993</v>
      </c>
      <c r="I27" s="284">
        <v>0</v>
      </c>
      <c r="J27" s="284">
        <v>0</v>
      </c>
      <c r="K27" s="284">
        <v>0</v>
      </c>
      <c r="L27" s="284">
        <v>0</v>
      </c>
      <c r="M27" s="284">
        <f>M22+M23+M24+M25+M26</f>
        <v>0</v>
      </c>
      <c r="N27" s="284">
        <f>N22+N23+N24+N25+N26</f>
        <v>5.4179999999999993</v>
      </c>
      <c r="O27" s="284">
        <v>0</v>
      </c>
      <c r="P27" s="284">
        <v>0</v>
      </c>
      <c r="Q27" s="284">
        <v>0</v>
      </c>
      <c r="R27" s="305">
        <f>R22+R23+R24+R25+R26</f>
        <v>5.4179999999999993</v>
      </c>
      <c r="S27" s="305">
        <f>S22+S23+S24+S25+S26</f>
        <v>5.4179999999999993</v>
      </c>
      <c r="T27" s="284">
        <v>0</v>
      </c>
      <c r="U27" s="284">
        <v>0</v>
      </c>
      <c r="V27" s="214"/>
    </row>
    <row r="28" spans="1:22" x14ac:dyDescent="0.25">
      <c r="R28" s="262"/>
      <c r="S28" s="262"/>
    </row>
    <row r="29" spans="1:22" x14ac:dyDescent="0.25">
      <c r="F29" s="28" t="s">
        <v>947</v>
      </c>
      <c r="L29" s="28" t="s">
        <v>948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7:C27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3"/>
  <sheetViews>
    <sheetView view="pageBreakPreview" topLeftCell="A11" zoomScale="70" zoomScaleNormal="60" zoomScaleSheetLayoutView="70" workbookViewId="0">
      <selection activeCell="D32" sqref="D32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12" style="28" customWidth="1"/>
    <col min="4" max="4" width="13.875" style="28" customWidth="1"/>
    <col min="5" max="5" width="10" style="28" customWidth="1"/>
    <col min="6" max="6" width="5" style="28" customWidth="1"/>
    <col min="7" max="8" width="4.375" style="28" bestFit="1" customWidth="1"/>
    <col min="9" max="9" width="7.625" style="28" customWidth="1"/>
    <col min="10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1"/>
      <c r="AM1" s="31"/>
      <c r="CA1" s="31" t="s">
        <v>57</v>
      </c>
    </row>
    <row r="2" spans="1:80" ht="18.75" x14ac:dyDescent="0.3">
      <c r="AJ2" s="121"/>
      <c r="AM2" s="32"/>
      <c r="CA2" s="32" t="s">
        <v>0</v>
      </c>
    </row>
    <row r="3" spans="1:80" ht="18.75" x14ac:dyDescent="0.3">
      <c r="AJ3" s="121"/>
      <c r="AM3" s="32"/>
      <c r="CA3" s="25" t="s">
        <v>911</v>
      </c>
    </row>
    <row r="4" spans="1:80" s="33" customFormat="1" ht="18.75" x14ac:dyDescent="0.3">
      <c r="A4" s="329" t="s">
        <v>897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</row>
    <row r="5" spans="1:80" s="33" customFormat="1" ht="18.75" customHeight="1" x14ac:dyDescent="0.3">
      <c r="A5" s="330" t="s">
        <v>981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</row>
    <row r="6" spans="1:8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80" s="33" customFormat="1" ht="18.75" customHeight="1" x14ac:dyDescent="0.3">
      <c r="A7" s="330" t="s">
        <v>934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</row>
    <row r="8" spans="1:80" x14ac:dyDescent="0.25">
      <c r="A8" s="321" t="s">
        <v>70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</row>
    <row r="9" spans="1:8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80" ht="18.75" x14ac:dyDescent="0.3">
      <c r="A10" s="331" t="s">
        <v>982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</row>
    <row r="11" spans="1:80" ht="18.75" x14ac:dyDescent="0.3">
      <c r="AA11" s="32"/>
    </row>
    <row r="12" spans="1:80" ht="18.75" x14ac:dyDescent="0.25">
      <c r="A12" s="320" t="s">
        <v>983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</row>
    <row r="13" spans="1:80" x14ac:dyDescent="0.25">
      <c r="A13" s="321" t="s">
        <v>69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</row>
    <row r="14" spans="1:80" x14ac:dyDescent="0.25"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</row>
    <row r="15" spans="1:80" ht="31.5" customHeight="1" x14ac:dyDescent="0.25">
      <c r="A15" s="352" t="s">
        <v>63</v>
      </c>
      <c r="B15" s="346" t="s">
        <v>21</v>
      </c>
      <c r="C15" s="346" t="s">
        <v>5</v>
      </c>
      <c r="D15" s="352" t="s">
        <v>916</v>
      </c>
      <c r="E15" s="347" t="s">
        <v>984</v>
      </c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55"/>
      <c r="BW15" s="336" t="s">
        <v>853</v>
      </c>
      <c r="BX15" s="349"/>
      <c r="BY15" s="349"/>
      <c r="BZ15" s="337"/>
      <c r="CA15" s="346" t="s">
        <v>7</v>
      </c>
    </row>
    <row r="16" spans="1:80" ht="49.5" customHeight="1" x14ac:dyDescent="0.25">
      <c r="A16" s="353"/>
      <c r="B16" s="346"/>
      <c r="C16" s="346"/>
      <c r="D16" s="353"/>
      <c r="E16" s="347" t="s">
        <v>9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55"/>
      <c r="AN16" s="347" t="s">
        <v>10</v>
      </c>
      <c r="AO16" s="348"/>
      <c r="AP16" s="348"/>
      <c r="AQ16" s="348"/>
      <c r="AR16" s="348"/>
      <c r="AS16" s="348"/>
      <c r="AT16" s="348"/>
      <c r="AU16" s="348"/>
      <c r="AV16" s="348"/>
      <c r="AW16" s="348"/>
      <c r="AX16" s="348"/>
      <c r="AY16" s="348"/>
      <c r="AZ16" s="348"/>
      <c r="BA16" s="348"/>
      <c r="BB16" s="348"/>
      <c r="BC16" s="348"/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48"/>
      <c r="BW16" s="340"/>
      <c r="BX16" s="350"/>
      <c r="BY16" s="350"/>
      <c r="BZ16" s="341"/>
      <c r="CA16" s="346"/>
      <c r="CB16" s="190"/>
    </row>
    <row r="17" spans="1:80" ht="51.75" customHeight="1" x14ac:dyDescent="0.25">
      <c r="A17" s="353"/>
      <c r="B17" s="346"/>
      <c r="C17" s="346"/>
      <c r="D17" s="353"/>
      <c r="E17" s="343" t="s">
        <v>12</v>
      </c>
      <c r="F17" s="344"/>
      <c r="G17" s="344"/>
      <c r="H17" s="344"/>
      <c r="I17" s="344"/>
      <c r="J17" s="344"/>
      <c r="K17" s="345"/>
      <c r="L17" s="343" t="s">
        <v>72</v>
      </c>
      <c r="M17" s="344"/>
      <c r="N17" s="344"/>
      <c r="O17" s="344"/>
      <c r="P17" s="344"/>
      <c r="Q17" s="344"/>
      <c r="R17" s="345"/>
      <c r="S17" s="346" t="s">
        <v>73</v>
      </c>
      <c r="T17" s="346"/>
      <c r="U17" s="346"/>
      <c r="V17" s="346"/>
      <c r="W17" s="346"/>
      <c r="X17" s="346"/>
      <c r="Y17" s="346"/>
      <c r="Z17" s="346" t="s">
        <v>77</v>
      </c>
      <c r="AA17" s="346"/>
      <c r="AB17" s="346"/>
      <c r="AC17" s="346"/>
      <c r="AD17" s="346"/>
      <c r="AE17" s="346"/>
      <c r="AF17" s="346"/>
      <c r="AG17" s="342" t="s">
        <v>75</v>
      </c>
      <c r="AH17" s="342"/>
      <c r="AI17" s="342"/>
      <c r="AJ17" s="342"/>
      <c r="AK17" s="342"/>
      <c r="AL17" s="342"/>
      <c r="AM17" s="342"/>
      <c r="AN17" s="346" t="s">
        <v>12</v>
      </c>
      <c r="AO17" s="346"/>
      <c r="AP17" s="346"/>
      <c r="AQ17" s="346"/>
      <c r="AR17" s="346"/>
      <c r="AS17" s="346"/>
      <c r="AT17" s="346"/>
      <c r="AU17" s="343" t="s">
        <v>72</v>
      </c>
      <c r="AV17" s="344"/>
      <c r="AW17" s="344"/>
      <c r="AX17" s="344"/>
      <c r="AY17" s="344"/>
      <c r="AZ17" s="344"/>
      <c r="BA17" s="345"/>
      <c r="BB17" s="343" t="s">
        <v>73</v>
      </c>
      <c r="BC17" s="344"/>
      <c r="BD17" s="344"/>
      <c r="BE17" s="344"/>
      <c r="BF17" s="344"/>
      <c r="BG17" s="344"/>
      <c r="BH17" s="345"/>
      <c r="BI17" s="343" t="s">
        <v>77</v>
      </c>
      <c r="BJ17" s="344"/>
      <c r="BK17" s="344"/>
      <c r="BL17" s="344"/>
      <c r="BM17" s="344"/>
      <c r="BN17" s="344"/>
      <c r="BO17" s="345"/>
      <c r="BP17" s="347" t="s">
        <v>75</v>
      </c>
      <c r="BQ17" s="348"/>
      <c r="BR17" s="348"/>
      <c r="BS17" s="348"/>
      <c r="BT17" s="348"/>
      <c r="BU17" s="348"/>
      <c r="BV17" s="348"/>
      <c r="BW17" s="338"/>
      <c r="BX17" s="351"/>
      <c r="BY17" s="351"/>
      <c r="BZ17" s="339"/>
      <c r="CA17" s="346"/>
      <c r="CB17" s="190"/>
    </row>
    <row r="18" spans="1:80" ht="62.25" customHeight="1" x14ac:dyDescent="0.25">
      <c r="A18" s="353"/>
      <c r="B18" s="346"/>
      <c r="C18" s="346"/>
      <c r="D18" s="353"/>
      <c r="E18" s="191" t="s">
        <v>20</v>
      </c>
      <c r="F18" s="342" t="s">
        <v>19</v>
      </c>
      <c r="G18" s="342"/>
      <c r="H18" s="342"/>
      <c r="I18" s="342"/>
      <c r="J18" s="342"/>
      <c r="K18" s="342"/>
      <c r="L18" s="191" t="s">
        <v>20</v>
      </c>
      <c r="M18" s="342" t="s">
        <v>19</v>
      </c>
      <c r="N18" s="342"/>
      <c r="O18" s="342"/>
      <c r="P18" s="342"/>
      <c r="Q18" s="342"/>
      <c r="R18" s="342"/>
      <c r="S18" s="191" t="s">
        <v>20</v>
      </c>
      <c r="T18" s="342" t="s">
        <v>19</v>
      </c>
      <c r="U18" s="342"/>
      <c r="V18" s="342"/>
      <c r="W18" s="342"/>
      <c r="X18" s="342"/>
      <c r="Y18" s="342"/>
      <c r="Z18" s="191" t="s">
        <v>20</v>
      </c>
      <c r="AA18" s="342" t="s">
        <v>19</v>
      </c>
      <c r="AB18" s="342"/>
      <c r="AC18" s="342"/>
      <c r="AD18" s="342"/>
      <c r="AE18" s="342"/>
      <c r="AF18" s="342"/>
      <c r="AG18" s="191" t="s">
        <v>20</v>
      </c>
      <c r="AH18" s="342" t="s">
        <v>19</v>
      </c>
      <c r="AI18" s="342"/>
      <c r="AJ18" s="342"/>
      <c r="AK18" s="342"/>
      <c r="AL18" s="342"/>
      <c r="AM18" s="342"/>
      <c r="AN18" s="191" t="s">
        <v>20</v>
      </c>
      <c r="AO18" s="342" t="s">
        <v>19</v>
      </c>
      <c r="AP18" s="342"/>
      <c r="AQ18" s="342"/>
      <c r="AR18" s="342"/>
      <c r="AS18" s="342"/>
      <c r="AT18" s="342"/>
      <c r="AU18" s="191" t="s">
        <v>20</v>
      </c>
      <c r="AV18" s="342" t="s">
        <v>19</v>
      </c>
      <c r="AW18" s="342"/>
      <c r="AX18" s="342"/>
      <c r="AY18" s="342"/>
      <c r="AZ18" s="342"/>
      <c r="BA18" s="342"/>
      <c r="BB18" s="191" t="s">
        <v>20</v>
      </c>
      <c r="BC18" s="342" t="s">
        <v>19</v>
      </c>
      <c r="BD18" s="342"/>
      <c r="BE18" s="342"/>
      <c r="BF18" s="342"/>
      <c r="BG18" s="342"/>
      <c r="BH18" s="342"/>
      <c r="BI18" s="191" t="s">
        <v>20</v>
      </c>
      <c r="BJ18" s="342" t="s">
        <v>19</v>
      </c>
      <c r="BK18" s="342"/>
      <c r="BL18" s="342"/>
      <c r="BM18" s="342"/>
      <c r="BN18" s="342"/>
      <c r="BO18" s="342"/>
      <c r="BP18" s="191" t="s">
        <v>20</v>
      </c>
      <c r="BQ18" s="342" t="s">
        <v>19</v>
      </c>
      <c r="BR18" s="342"/>
      <c r="BS18" s="342"/>
      <c r="BT18" s="342"/>
      <c r="BU18" s="342"/>
      <c r="BV18" s="342"/>
      <c r="BW18" s="323" t="s">
        <v>20</v>
      </c>
      <c r="BX18" s="323"/>
      <c r="BY18" s="323" t="s">
        <v>19</v>
      </c>
      <c r="BZ18" s="323"/>
      <c r="CA18" s="346"/>
      <c r="CB18" s="190"/>
    </row>
    <row r="19" spans="1:80" ht="75" customHeight="1" x14ac:dyDescent="0.25">
      <c r="A19" s="354"/>
      <c r="B19" s="346"/>
      <c r="C19" s="346"/>
      <c r="D19" s="354"/>
      <c r="E19" s="168" t="s">
        <v>915</v>
      </c>
      <c r="F19" s="168" t="s">
        <v>915</v>
      </c>
      <c r="G19" s="120" t="s">
        <v>2</v>
      </c>
      <c r="H19" s="120" t="s">
        <v>3</v>
      </c>
      <c r="I19" s="120" t="s">
        <v>53</v>
      </c>
      <c r="J19" s="120" t="s">
        <v>1</v>
      </c>
      <c r="K19" s="120" t="s">
        <v>11</v>
      </c>
      <c r="L19" s="168" t="s">
        <v>915</v>
      </c>
      <c r="M19" s="168" t="s">
        <v>915</v>
      </c>
      <c r="N19" s="120" t="s">
        <v>2</v>
      </c>
      <c r="O19" s="120" t="s">
        <v>3</v>
      </c>
      <c r="P19" s="120" t="s">
        <v>53</v>
      </c>
      <c r="Q19" s="120" t="s">
        <v>1</v>
      </c>
      <c r="R19" s="120" t="s">
        <v>11</v>
      </c>
      <c r="S19" s="168" t="s">
        <v>915</v>
      </c>
      <c r="T19" s="168" t="s">
        <v>915</v>
      </c>
      <c r="U19" s="120" t="s">
        <v>2</v>
      </c>
      <c r="V19" s="120" t="s">
        <v>3</v>
      </c>
      <c r="W19" s="120" t="s">
        <v>53</v>
      </c>
      <c r="X19" s="120" t="s">
        <v>1</v>
      </c>
      <c r="Y19" s="120" t="s">
        <v>11</v>
      </c>
      <c r="Z19" s="168" t="s">
        <v>915</v>
      </c>
      <c r="AA19" s="168" t="s">
        <v>915</v>
      </c>
      <c r="AB19" s="120" t="s">
        <v>2</v>
      </c>
      <c r="AC19" s="120" t="s">
        <v>3</v>
      </c>
      <c r="AD19" s="120" t="s">
        <v>53</v>
      </c>
      <c r="AE19" s="120" t="s">
        <v>1</v>
      </c>
      <c r="AF19" s="120" t="s">
        <v>11</v>
      </c>
      <c r="AG19" s="168" t="s">
        <v>915</v>
      </c>
      <c r="AH19" s="168" t="s">
        <v>915</v>
      </c>
      <c r="AI19" s="120" t="s">
        <v>2</v>
      </c>
      <c r="AJ19" s="120" t="s">
        <v>3</v>
      </c>
      <c r="AK19" s="120" t="s">
        <v>53</v>
      </c>
      <c r="AL19" s="120" t="s">
        <v>1</v>
      </c>
      <c r="AM19" s="120" t="s">
        <v>11</v>
      </c>
      <c r="AN19" s="168" t="s">
        <v>915</v>
      </c>
      <c r="AO19" s="168" t="s">
        <v>915</v>
      </c>
      <c r="AP19" s="120" t="s">
        <v>2</v>
      </c>
      <c r="AQ19" s="120" t="s">
        <v>3</v>
      </c>
      <c r="AR19" s="120" t="s">
        <v>53</v>
      </c>
      <c r="AS19" s="120" t="s">
        <v>1</v>
      </c>
      <c r="AT19" s="120" t="s">
        <v>11</v>
      </c>
      <c r="AU19" s="168" t="s">
        <v>915</v>
      </c>
      <c r="AV19" s="168" t="s">
        <v>915</v>
      </c>
      <c r="AW19" s="120" t="s">
        <v>2</v>
      </c>
      <c r="AX19" s="120" t="s">
        <v>3</v>
      </c>
      <c r="AY19" s="120" t="s">
        <v>53</v>
      </c>
      <c r="AZ19" s="120" t="s">
        <v>1</v>
      </c>
      <c r="BA19" s="120" t="s">
        <v>11</v>
      </c>
      <c r="BB19" s="168" t="s">
        <v>915</v>
      </c>
      <c r="BC19" s="168" t="s">
        <v>915</v>
      </c>
      <c r="BD19" s="120" t="s">
        <v>2</v>
      </c>
      <c r="BE19" s="120" t="s">
        <v>3</v>
      </c>
      <c r="BF19" s="120" t="s">
        <v>53</v>
      </c>
      <c r="BG19" s="120" t="s">
        <v>1</v>
      </c>
      <c r="BH19" s="120" t="s">
        <v>11</v>
      </c>
      <c r="BI19" s="168" t="s">
        <v>915</v>
      </c>
      <c r="BJ19" s="168" t="s">
        <v>915</v>
      </c>
      <c r="BK19" s="120" t="s">
        <v>2</v>
      </c>
      <c r="BL19" s="120" t="s">
        <v>3</v>
      </c>
      <c r="BM19" s="120" t="s">
        <v>53</v>
      </c>
      <c r="BN19" s="120" t="s">
        <v>1</v>
      </c>
      <c r="BO19" s="120" t="s">
        <v>11</v>
      </c>
      <c r="BP19" s="168" t="s">
        <v>915</v>
      </c>
      <c r="BQ19" s="168" t="s">
        <v>915</v>
      </c>
      <c r="BR19" s="120" t="s">
        <v>2</v>
      </c>
      <c r="BS19" s="120" t="s">
        <v>3</v>
      </c>
      <c r="BT19" s="120" t="s">
        <v>53</v>
      </c>
      <c r="BU19" s="120" t="s">
        <v>1</v>
      </c>
      <c r="BV19" s="120" t="s">
        <v>11</v>
      </c>
      <c r="BW19" s="169" t="s">
        <v>917</v>
      </c>
      <c r="BX19" s="138" t="s">
        <v>8</v>
      </c>
      <c r="BY19" s="169" t="s">
        <v>917</v>
      </c>
      <c r="BZ19" s="138" t="s">
        <v>8</v>
      </c>
      <c r="CA19" s="346"/>
      <c r="CB19" s="190"/>
    </row>
    <row r="20" spans="1:80" x14ac:dyDescent="0.25">
      <c r="A20" s="156">
        <v>1</v>
      </c>
      <c r="B20" s="156">
        <v>2</v>
      </c>
      <c r="C20" s="156">
        <v>3</v>
      </c>
      <c r="D20" s="156">
        <v>4</v>
      </c>
      <c r="E20" s="192" t="s">
        <v>80</v>
      </c>
      <c r="F20" s="156" t="s">
        <v>81</v>
      </c>
      <c r="G20" s="156" t="s">
        <v>82</v>
      </c>
      <c r="H20" s="156" t="s">
        <v>83</v>
      </c>
      <c r="I20" s="156" t="s">
        <v>84</v>
      </c>
      <c r="J20" s="156" t="s">
        <v>85</v>
      </c>
      <c r="K20" s="156" t="s">
        <v>86</v>
      </c>
      <c r="L20" s="156" t="s">
        <v>87</v>
      </c>
      <c r="M20" s="156" t="s">
        <v>88</v>
      </c>
      <c r="N20" s="156" t="s">
        <v>89</v>
      </c>
      <c r="O20" s="156" t="s">
        <v>90</v>
      </c>
      <c r="P20" s="156" t="s">
        <v>91</v>
      </c>
      <c r="Q20" s="156" t="s">
        <v>92</v>
      </c>
      <c r="R20" s="156" t="s">
        <v>93</v>
      </c>
      <c r="S20" s="156" t="s">
        <v>94</v>
      </c>
      <c r="T20" s="156" t="s">
        <v>95</v>
      </c>
      <c r="U20" s="156" t="s">
        <v>96</v>
      </c>
      <c r="V20" s="156" t="s">
        <v>97</v>
      </c>
      <c r="W20" s="156" t="s">
        <v>98</v>
      </c>
      <c r="X20" s="156" t="s">
        <v>99</v>
      </c>
      <c r="Y20" s="156" t="s">
        <v>100</v>
      </c>
      <c r="Z20" s="156" t="s">
        <v>101</v>
      </c>
      <c r="AA20" s="156" t="s">
        <v>102</v>
      </c>
      <c r="AB20" s="156" t="s">
        <v>103</v>
      </c>
      <c r="AC20" s="156" t="s">
        <v>104</v>
      </c>
      <c r="AD20" s="156" t="s">
        <v>105</v>
      </c>
      <c r="AE20" s="156" t="s">
        <v>106</v>
      </c>
      <c r="AF20" s="156" t="s">
        <v>107</v>
      </c>
      <c r="AG20" s="156" t="s">
        <v>108</v>
      </c>
      <c r="AH20" s="156" t="s">
        <v>109</v>
      </c>
      <c r="AI20" s="156" t="s">
        <v>110</v>
      </c>
      <c r="AJ20" s="156" t="s">
        <v>111</v>
      </c>
      <c r="AK20" s="156" t="s">
        <v>112</v>
      </c>
      <c r="AL20" s="156" t="s">
        <v>113</v>
      </c>
      <c r="AM20" s="156" t="s">
        <v>114</v>
      </c>
      <c r="AN20" s="156" t="s">
        <v>115</v>
      </c>
      <c r="AO20" s="156" t="s">
        <v>116</v>
      </c>
      <c r="AP20" s="156" t="s">
        <v>117</v>
      </c>
      <c r="AQ20" s="156" t="s">
        <v>118</v>
      </c>
      <c r="AR20" s="156" t="s">
        <v>119</v>
      </c>
      <c r="AS20" s="156" t="s">
        <v>120</v>
      </c>
      <c r="AT20" s="156" t="s">
        <v>121</v>
      </c>
      <c r="AU20" s="156" t="s">
        <v>122</v>
      </c>
      <c r="AV20" s="156" t="s">
        <v>123</v>
      </c>
      <c r="AW20" s="156" t="s">
        <v>124</v>
      </c>
      <c r="AX20" s="193" t="s">
        <v>125</v>
      </c>
      <c r="AY20" s="156" t="s">
        <v>126</v>
      </c>
      <c r="AZ20" s="156" t="s">
        <v>127</v>
      </c>
      <c r="BA20" s="156" t="s">
        <v>128</v>
      </c>
      <c r="BB20" s="156" t="s">
        <v>129</v>
      </c>
      <c r="BC20" s="156" t="s">
        <v>130</v>
      </c>
      <c r="BD20" s="156" t="s">
        <v>131</v>
      </c>
      <c r="BE20" s="156" t="s">
        <v>132</v>
      </c>
      <c r="BF20" s="156" t="s">
        <v>133</v>
      </c>
      <c r="BG20" s="156" t="s">
        <v>134</v>
      </c>
      <c r="BH20" s="156" t="s">
        <v>135</v>
      </c>
      <c r="BI20" s="156" t="s">
        <v>136</v>
      </c>
      <c r="BJ20" s="156" t="s">
        <v>137</v>
      </c>
      <c r="BK20" s="156" t="s">
        <v>138</v>
      </c>
      <c r="BL20" s="156" t="s">
        <v>139</v>
      </c>
      <c r="BM20" s="156" t="s">
        <v>140</v>
      </c>
      <c r="BN20" s="156" t="s">
        <v>141</v>
      </c>
      <c r="BO20" s="156" t="s">
        <v>142</v>
      </c>
      <c r="BP20" s="156" t="s">
        <v>143</v>
      </c>
      <c r="BQ20" s="156" t="s">
        <v>144</v>
      </c>
      <c r="BR20" s="156" t="s">
        <v>145</v>
      </c>
      <c r="BS20" s="156" t="s">
        <v>146</v>
      </c>
      <c r="BT20" s="156" t="s">
        <v>147</v>
      </c>
      <c r="BU20" s="156" t="s">
        <v>148</v>
      </c>
      <c r="BV20" s="156" t="s">
        <v>149</v>
      </c>
      <c r="BW20" s="156">
        <v>7</v>
      </c>
      <c r="BX20" s="156">
        <f>BW20+1</f>
        <v>8</v>
      </c>
      <c r="BY20" s="156">
        <f>BX20+1</f>
        <v>9</v>
      </c>
      <c r="BZ20" s="156">
        <f>BY20+1</f>
        <v>10</v>
      </c>
      <c r="CA20" s="156">
        <f>BZ20+1</f>
        <v>11</v>
      </c>
      <c r="CB20" s="33"/>
    </row>
    <row r="21" spans="1:80" ht="31.5" x14ac:dyDescent="0.25">
      <c r="A21" s="156"/>
      <c r="B21" s="212" t="s">
        <v>928</v>
      </c>
      <c r="C21" s="240" t="s">
        <v>945</v>
      </c>
      <c r="D21" s="156"/>
      <c r="E21" s="293">
        <v>5.4180000000000001</v>
      </c>
      <c r="F21" s="156"/>
      <c r="G21" s="156">
        <v>0.4</v>
      </c>
      <c r="H21" s="156"/>
      <c r="I21" s="156">
        <f>I24+I26+I27</f>
        <v>2.758</v>
      </c>
      <c r="J21" s="156"/>
      <c r="K21" s="156">
        <v>2</v>
      </c>
      <c r="L21" s="216">
        <v>0</v>
      </c>
      <c r="M21" s="291">
        <v>0</v>
      </c>
      <c r="N21" s="291">
        <v>0</v>
      </c>
      <c r="O21" s="291">
        <v>0</v>
      </c>
      <c r="P21" s="291">
        <v>0</v>
      </c>
      <c r="Q21" s="291">
        <v>0</v>
      </c>
      <c r="R21" s="291">
        <v>0</v>
      </c>
      <c r="S21" s="291">
        <v>0</v>
      </c>
      <c r="T21" s="291">
        <v>0</v>
      </c>
      <c r="U21" s="291">
        <v>0</v>
      </c>
      <c r="V21" s="291">
        <v>0</v>
      </c>
      <c r="W21" s="291">
        <v>0</v>
      </c>
      <c r="X21" s="291">
        <v>0</v>
      </c>
      <c r="Y21" s="291">
        <v>0</v>
      </c>
      <c r="Z21" s="293">
        <v>5.4180000000000001</v>
      </c>
      <c r="AA21" s="291"/>
      <c r="AB21" s="291">
        <v>0.4</v>
      </c>
      <c r="AC21" s="291"/>
      <c r="AD21" s="291">
        <f>AD24+AD26+AD27</f>
        <v>2.758</v>
      </c>
      <c r="AE21" s="291"/>
      <c r="AF21" s="291">
        <v>2</v>
      </c>
      <c r="AG21" s="291">
        <v>0</v>
      </c>
      <c r="AH21" s="291">
        <v>0</v>
      </c>
      <c r="AI21" s="291">
        <v>0</v>
      </c>
      <c r="AJ21" s="291">
        <v>0</v>
      </c>
      <c r="AK21" s="291">
        <v>0</v>
      </c>
      <c r="AL21" s="291">
        <v>0</v>
      </c>
      <c r="AM21" s="291">
        <v>0</v>
      </c>
      <c r="AN21" s="292">
        <v>0</v>
      </c>
      <c r="AO21" s="292">
        <v>0</v>
      </c>
      <c r="AP21" s="292">
        <v>0</v>
      </c>
      <c r="AQ21" s="292"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v>0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v>0</v>
      </c>
      <c r="BN21" s="292"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47">
        <v>0</v>
      </c>
      <c r="CA21" s="217"/>
      <c r="CB21" s="33"/>
    </row>
    <row r="22" spans="1:80" ht="47.25" x14ac:dyDescent="0.25">
      <c r="A22" s="211"/>
      <c r="B22" s="212" t="s">
        <v>929</v>
      </c>
      <c r="C22" s="240" t="s">
        <v>945</v>
      </c>
      <c r="D22" s="211"/>
      <c r="E22" s="293">
        <v>5.4180000000000001</v>
      </c>
      <c r="F22" s="211"/>
      <c r="G22" s="211">
        <v>0.4</v>
      </c>
      <c r="H22" s="211"/>
      <c r="I22" s="222"/>
      <c r="J22" s="211"/>
      <c r="K22" s="211"/>
      <c r="L22" s="291">
        <v>0</v>
      </c>
      <c r="M22" s="291">
        <v>0</v>
      </c>
      <c r="N22" s="291">
        <v>0</v>
      </c>
      <c r="O22" s="291">
        <v>0</v>
      </c>
      <c r="P22" s="291">
        <v>0</v>
      </c>
      <c r="Q22" s="291">
        <v>0</v>
      </c>
      <c r="R22" s="291">
        <v>0</v>
      </c>
      <c r="S22" s="291">
        <v>0</v>
      </c>
      <c r="T22" s="291">
        <v>0</v>
      </c>
      <c r="U22" s="291">
        <v>0</v>
      </c>
      <c r="V22" s="291">
        <v>0</v>
      </c>
      <c r="W22" s="291">
        <v>0</v>
      </c>
      <c r="X22" s="291">
        <v>0</v>
      </c>
      <c r="Y22" s="291">
        <v>0</v>
      </c>
      <c r="Z22" s="293">
        <v>5.4180000000000001</v>
      </c>
      <c r="AA22" s="291"/>
      <c r="AB22" s="291">
        <v>0.4</v>
      </c>
      <c r="AC22" s="291"/>
      <c r="AD22" s="291"/>
      <c r="AE22" s="291"/>
      <c r="AF22" s="291"/>
      <c r="AG22" s="291">
        <v>0</v>
      </c>
      <c r="AH22" s="291">
        <v>0</v>
      </c>
      <c r="AI22" s="291">
        <v>0</v>
      </c>
      <c r="AJ22" s="291">
        <v>0</v>
      </c>
      <c r="AK22" s="291">
        <v>0</v>
      </c>
      <c r="AL22" s="291">
        <v>0</v>
      </c>
      <c r="AM22" s="291">
        <v>0</v>
      </c>
      <c r="AN22" s="292">
        <v>0</v>
      </c>
      <c r="AO22" s="292">
        <v>0</v>
      </c>
      <c r="AP22" s="292">
        <v>0</v>
      </c>
      <c r="AQ22" s="292"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v>0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v>0</v>
      </c>
      <c r="BN22" s="292"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47">
        <v>0</v>
      </c>
      <c r="CA22" s="217"/>
      <c r="CB22" s="33"/>
    </row>
    <row r="23" spans="1:80" ht="31.5" x14ac:dyDescent="0.25">
      <c r="A23" s="286" t="s">
        <v>192</v>
      </c>
      <c r="B23" s="213" t="s">
        <v>954</v>
      </c>
      <c r="C23" s="286" t="s">
        <v>963</v>
      </c>
      <c r="D23" s="289"/>
      <c r="E23" s="290">
        <v>0.86599999999999999</v>
      </c>
      <c r="F23" s="287"/>
      <c r="G23" s="287">
        <v>0.4</v>
      </c>
      <c r="H23" s="287"/>
      <c r="I23" s="287"/>
      <c r="J23" s="287"/>
      <c r="K23" s="287"/>
      <c r="L23" s="291">
        <v>0</v>
      </c>
      <c r="M23" s="291">
        <v>0</v>
      </c>
      <c r="N23" s="291">
        <v>0</v>
      </c>
      <c r="O23" s="291">
        <v>0</v>
      </c>
      <c r="P23" s="291">
        <v>0</v>
      </c>
      <c r="Q23" s="291">
        <v>0</v>
      </c>
      <c r="R23" s="291">
        <v>0</v>
      </c>
      <c r="S23" s="291">
        <v>0</v>
      </c>
      <c r="T23" s="291">
        <v>0</v>
      </c>
      <c r="U23" s="291">
        <v>0</v>
      </c>
      <c r="V23" s="291">
        <v>0</v>
      </c>
      <c r="W23" s="291">
        <v>0</v>
      </c>
      <c r="X23" s="291">
        <v>0</v>
      </c>
      <c r="Y23" s="291">
        <v>0</v>
      </c>
      <c r="Z23" s="290">
        <v>0.86599999999999999</v>
      </c>
      <c r="AA23" s="291"/>
      <c r="AB23" s="291">
        <v>0.4</v>
      </c>
      <c r="AC23" s="291"/>
      <c r="AD23" s="291"/>
      <c r="AE23" s="291"/>
      <c r="AF23" s="291"/>
      <c r="AG23" s="291">
        <v>0</v>
      </c>
      <c r="AH23" s="291">
        <v>0</v>
      </c>
      <c r="AI23" s="291">
        <v>0</v>
      </c>
      <c r="AJ23" s="291">
        <v>0</v>
      </c>
      <c r="AK23" s="291">
        <v>0</v>
      </c>
      <c r="AL23" s="291">
        <v>0</v>
      </c>
      <c r="AM23" s="291">
        <v>0</v>
      </c>
      <c r="AN23" s="292">
        <v>0</v>
      </c>
      <c r="AO23" s="292">
        <v>0</v>
      </c>
      <c r="AP23" s="292">
        <v>0</v>
      </c>
      <c r="AQ23" s="292"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v>0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v>0</v>
      </c>
      <c r="BN23" s="292"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88"/>
      <c r="CB23" s="33"/>
    </row>
    <row r="24" spans="1:80" ht="63" x14ac:dyDescent="0.25">
      <c r="A24" s="285" t="s">
        <v>972</v>
      </c>
      <c r="B24" s="213" t="s">
        <v>955</v>
      </c>
      <c r="C24" s="286" t="s">
        <v>964</v>
      </c>
      <c r="D24" s="289"/>
      <c r="E24" s="290">
        <v>1.1879999999999999</v>
      </c>
      <c r="F24" s="287"/>
      <c r="G24" s="287"/>
      <c r="H24" s="287"/>
      <c r="I24" s="287">
        <v>1.1000000000000001</v>
      </c>
      <c r="J24" s="287"/>
      <c r="K24" s="287"/>
      <c r="L24" s="291">
        <v>0</v>
      </c>
      <c r="M24" s="291">
        <v>0</v>
      </c>
      <c r="N24" s="291">
        <v>0</v>
      </c>
      <c r="O24" s="291">
        <v>0</v>
      </c>
      <c r="P24" s="291">
        <v>0</v>
      </c>
      <c r="Q24" s="291">
        <v>0</v>
      </c>
      <c r="R24" s="291">
        <v>0</v>
      </c>
      <c r="S24" s="291">
        <v>0</v>
      </c>
      <c r="T24" s="291">
        <v>0</v>
      </c>
      <c r="U24" s="291">
        <v>0</v>
      </c>
      <c r="V24" s="291">
        <v>0</v>
      </c>
      <c r="W24" s="291">
        <v>0</v>
      </c>
      <c r="X24" s="291">
        <v>0</v>
      </c>
      <c r="Y24" s="291">
        <v>0</v>
      </c>
      <c r="Z24" s="290">
        <v>1.1879999999999999</v>
      </c>
      <c r="AA24" s="291"/>
      <c r="AB24" s="291"/>
      <c r="AC24" s="291"/>
      <c r="AD24" s="291">
        <v>1.1000000000000001</v>
      </c>
      <c r="AE24" s="291"/>
      <c r="AF24" s="291"/>
      <c r="AG24" s="291">
        <v>0</v>
      </c>
      <c r="AH24" s="291">
        <v>0</v>
      </c>
      <c r="AI24" s="291">
        <v>0</v>
      </c>
      <c r="AJ24" s="291">
        <v>0</v>
      </c>
      <c r="AK24" s="291">
        <v>0</v>
      </c>
      <c r="AL24" s="291">
        <v>0</v>
      </c>
      <c r="AM24" s="291">
        <v>0</v>
      </c>
      <c r="AN24" s="292">
        <v>0</v>
      </c>
      <c r="AO24" s="292">
        <v>0</v>
      </c>
      <c r="AP24" s="292">
        <v>0</v>
      </c>
      <c r="AQ24" s="292"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v>0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v>0</v>
      </c>
      <c r="BN24" s="292"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88"/>
      <c r="CB24" s="33"/>
    </row>
    <row r="25" spans="1:80" ht="31.5" x14ac:dyDescent="0.25">
      <c r="A25" s="285" t="s">
        <v>973</v>
      </c>
      <c r="B25" s="213" t="s">
        <v>956</v>
      </c>
      <c r="C25" s="286" t="s">
        <v>965</v>
      </c>
      <c r="D25" s="289"/>
      <c r="E25" s="290">
        <v>0.71799999999999997</v>
      </c>
      <c r="F25" s="287"/>
      <c r="G25" s="287"/>
      <c r="H25" s="287"/>
      <c r="I25" s="287"/>
      <c r="J25" s="287"/>
      <c r="K25" s="287">
        <v>2</v>
      </c>
      <c r="L25" s="291">
        <v>0</v>
      </c>
      <c r="M25" s="291">
        <v>0</v>
      </c>
      <c r="N25" s="291">
        <v>0</v>
      </c>
      <c r="O25" s="291">
        <v>0</v>
      </c>
      <c r="P25" s="291">
        <v>0</v>
      </c>
      <c r="Q25" s="291">
        <v>0</v>
      </c>
      <c r="R25" s="291">
        <v>0</v>
      </c>
      <c r="S25" s="291">
        <v>0</v>
      </c>
      <c r="T25" s="291">
        <v>0</v>
      </c>
      <c r="U25" s="291">
        <v>0</v>
      </c>
      <c r="V25" s="291">
        <v>0</v>
      </c>
      <c r="W25" s="291">
        <v>0</v>
      </c>
      <c r="X25" s="291">
        <v>0</v>
      </c>
      <c r="Y25" s="291">
        <v>0</v>
      </c>
      <c r="Z25" s="290">
        <v>0.71799999999999997</v>
      </c>
      <c r="AA25" s="291"/>
      <c r="AB25" s="291"/>
      <c r="AC25" s="291"/>
      <c r="AD25" s="291"/>
      <c r="AE25" s="291"/>
      <c r="AF25" s="291">
        <v>2</v>
      </c>
      <c r="AG25" s="291">
        <v>0</v>
      </c>
      <c r="AH25" s="291">
        <v>0</v>
      </c>
      <c r="AI25" s="291">
        <v>0</v>
      </c>
      <c r="AJ25" s="291">
        <v>0</v>
      </c>
      <c r="AK25" s="291">
        <v>0</v>
      </c>
      <c r="AL25" s="291">
        <v>0</v>
      </c>
      <c r="AM25" s="291">
        <v>0</v>
      </c>
      <c r="AN25" s="292">
        <v>0</v>
      </c>
      <c r="AO25" s="292">
        <v>0</v>
      </c>
      <c r="AP25" s="292">
        <v>0</v>
      </c>
      <c r="AQ25" s="292"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v>0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v>0</v>
      </c>
      <c r="BN25" s="292"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88"/>
      <c r="CB25" s="33"/>
    </row>
    <row r="26" spans="1:80" ht="110.25" x14ac:dyDescent="0.25">
      <c r="A26" s="285" t="s">
        <v>974</v>
      </c>
      <c r="B26" s="213" t="s">
        <v>957</v>
      </c>
      <c r="C26" s="286" t="s">
        <v>966</v>
      </c>
      <c r="D26" s="289"/>
      <c r="E26" s="290">
        <v>2.165</v>
      </c>
      <c r="F26" s="287"/>
      <c r="G26" s="287"/>
      <c r="H26" s="287"/>
      <c r="I26" s="287">
        <v>1.36</v>
      </c>
      <c r="J26" s="287"/>
      <c r="K26" s="287"/>
      <c r="L26" s="291">
        <v>0</v>
      </c>
      <c r="M26" s="291">
        <v>0</v>
      </c>
      <c r="N26" s="291">
        <v>0</v>
      </c>
      <c r="O26" s="291">
        <v>0</v>
      </c>
      <c r="P26" s="291">
        <v>0</v>
      </c>
      <c r="Q26" s="291">
        <v>0</v>
      </c>
      <c r="R26" s="291">
        <v>0</v>
      </c>
      <c r="S26" s="291">
        <v>0</v>
      </c>
      <c r="T26" s="291">
        <v>0</v>
      </c>
      <c r="U26" s="291">
        <v>0</v>
      </c>
      <c r="V26" s="291">
        <v>0</v>
      </c>
      <c r="W26" s="291">
        <v>0</v>
      </c>
      <c r="X26" s="291">
        <v>0</v>
      </c>
      <c r="Y26" s="291">
        <v>0</v>
      </c>
      <c r="Z26" s="290">
        <v>2.165</v>
      </c>
      <c r="AA26" s="291"/>
      <c r="AB26" s="291"/>
      <c r="AC26" s="291"/>
      <c r="AD26" s="291">
        <v>1.36</v>
      </c>
      <c r="AE26" s="291"/>
      <c r="AF26" s="291"/>
      <c r="AG26" s="291">
        <v>0</v>
      </c>
      <c r="AH26" s="291">
        <v>0</v>
      </c>
      <c r="AI26" s="291">
        <v>0</v>
      </c>
      <c r="AJ26" s="291">
        <v>0</v>
      </c>
      <c r="AK26" s="291">
        <v>0</v>
      </c>
      <c r="AL26" s="291">
        <v>0</v>
      </c>
      <c r="AM26" s="291">
        <v>0</v>
      </c>
      <c r="AN26" s="292">
        <v>0</v>
      </c>
      <c r="AO26" s="292">
        <v>0</v>
      </c>
      <c r="AP26" s="292">
        <v>0</v>
      </c>
      <c r="AQ26" s="292"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v>0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v>0</v>
      </c>
      <c r="BN26" s="292"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88"/>
      <c r="CB26" s="33"/>
    </row>
    <row r="27" spans="1:80" ht="78.75" x14ac:dyDescent="0.25">
      <c r="A27" s="285" t="s">
        <v>975</v>
      </c>
      <c r="B27" s="213" t="s">
        <v>958</v>
      </c>
      <c r="C27" s="286" t="s">
        <v>967</v>
      </c>
      <c r="D27" s="289"/>
      <c r="E27" s="290">
        <v>0.48099999999999998</v>
      </c>
      <c r="F27" s="211"/>
      <c r="G27" s="211"/>
      <c r="H27" s="211"/>
      <c r="I27" s="222">
        <v>0.29799999999999999</v>
      </c>
      <c r="J27" s="211"/>
      <c r="K27" s="211"/>
      <c r="L27" s="291">
        <v>0</v>
      </c>
      <c r="M27" s="291">
        <v>0</v>
      </c>
      <c r="N27" s="291">
        <v>0</v>
      </c>
      <c r="O27" s="291">
        <v>0</v>
      </c>
      <c r="P27" s="291">
        <v>0</v>
      </c>
      <c r="Q27" s="291">
        <v>0</v>
      </c>
      <c r="R27" s="291">
        <v>0</v>
      </c>
      <c r="S27" s="291">
        <v>0</v>
      </c>
      <c r="T27" s="291">
        <v>0</v>
      </c>
      <c r="U27" s="291">
        <v>0</v>
      </c>
      <c r="V27" s="291">
        <v>0</v>
      </c>
      <c r="W27" s="291">
        <v>0</v>
      </c>
      <c r="X27" s="291">
        <v>0</v>
      </c>
      <c r="Y27" s="291">
        <v>0</v>
      </c>
      <c r="Z27" s="290">
        <v>0.48099999999999998</v>
      </c>
      <c r="AA27" s="291"/>
      <c r="AB27" s="291"/>
      <c r="AC27" s="291"/>
      <c r="AD27" s="291">
        <v>0.29799999999999999</v>
      </c>
      <c r="AE27" s="291"/>
      <c r="AF27" s="291"/>
      <c r="AG27" s="291">
        <v>0</v>
      </c>
      <c r="AH27" s="291">
        <v>0</v>
      </c>
      <c r="AI27" s="291">
        <v>0</v>
      </c>
      <c r="AJ27" s="291">
        <v>0</v>
      </c>
      <c r="AK27" s="291">
        <v>0</v>
      </c>
      <c r="AL27" s="291">
        <v>0</v>
      </c>
      <c r="AM27" s="291">
        <v>0</v>
      </c>
      <c r="AN27" s="292">
        <v>0</v>
      </c>
      <c r="AO27" s="292">
        <v>0</v>
      </c>
      <c r="AP27" s="292">
        <v>0</v>
      </c>
      <c r="AQ27" s="292">
        <v>0</v>
      </c>
      <c r="AR27" s="292">
        <v>0</v>
      </c>
      <c r="AS27" s="292">
        <v>0</v>
      </c>
      <c r="AT27" s="292">
        <v>0</v>
      </c>
      <c r="AU27" s="292">
        <v>0</v>
      </c>
      <c r="AV27" s="292">
        <v>0</v>
      </c>
      <c r="AW27" s="292">
        <v>0</v>
      </c>
      <c r="AX27" s="292">
        <v>0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v>0</v>
      </c>
      <c r="BN27" s="292"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47">
        <v>0</v>
      </c>
      <c r="CA27" s="217"/>
      <c r="CB27" s="33"/>
    </row>
    <row r="28" spans="1:80" s="123" customFormat="1" ht="15.75" customHeight="1" x14ac:dyDescent="0.25">
      <c r="A28" s="332" t="s">
        <v>166</v>
      </c>
      <c r="B28" s="333"/>
      <c r="C28" s="334"/>
      <c r="D28" s="157"/>
      <c r="E28" s="290">
        <f>E23+E24+E25+E26+E27</f>
        <v>5.4179999999999993</v>
      </c>
      <c r="F28" s="157"/>
      <c r="G28" s="291">
        <v>0.4</v>
      </c>
      <c r="H28" s="291"/>
      <c r="I28" s="291">
        <f>I31+I33+I34</f>
        <v>0</v>
      </c>
      <c r="J28" s="291"/>
      <c r="K28" s="291">
        <v>2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0</v>
      </c>
      <c r="R28" s="291">
        <v>0</v>
      </c>
      <c r="S28" s="291">
        <v>0</v>
      </c>
      <c r="T28" s="291">
        <v>0</v>
      </c>
      <c r="U28" s="291">
        <v>0</v>
      </c>
      <c r="V28" s="291">
        <v>0</v>
      </c>
      <c r="W28" s="291">
        <v>0</v>
      </c>
      <c r="X28" s="291">
        <v>0</v>
      </c>
      <c r="Y28" s="291">
        <v>0</v>
      </c>
      <c r="Z28" s="290">
        <f>Z23+Z24+Z25+Z26+Z27</f>
        <v>5.4179999999999993</v>
      </c>
      <c r="AA28" s="157"/>
      <c r="AB28" s="291">
        <v>0.4</v>
      </c>
      <c r="AC28" s="291"/>
      <c r="AD28" s="291">
        <f>AD31+AD33+AD34</f>
        <v>0</v>
      </c>
      <c r="AE28" s="291"/>
      <c r="AF28" s="291">
        <v>2</v>
      </c>
      <c r="AG28" s="291">
        <v>0</v>
      </c>
      <c r="AH28" s="291">
        <v>0</v>
      </c>
      <c r="AI28" s="291">
        <v>0</v>
      </c>
      <c r="AJ28" s="291">
        <v>0</v>
      </c>
      <c r="AK28" s="291">
        <v>0</v>
      </c>
      <c r="AL28" s="291">
        <v>0</v>
      </c>
      <c r="AM28" s="291">
        <v>0</v>
      </c>
      <c r="AN28" s="292">
        <v>0</v>
      </c>
      <c r="AO28" s="292">
        <v>0</v>
      </c>
      <c r="AP28" s="292">
        <v>0</v>
      </c>
      <c r="AQ28" s="292">
        <v>0</v>
      </c>
      <c r="AR28" s="292">
        <v>0</v>
      </c>
      <c r="AS28" s="292">
        <v>0</v>
      </c>
      <c r="AT28" s="292">
        <v>0</v>
      </c>
      <c r="AU28" s="292">
        <v>0</v>
      </c>
      <c r="AV28" s="292">
        <v>0</v>
      </c>
      <c r="AW28" s="292">
        <v>0</v>
      </c>
      <c r="AX28" s="292">
        <v>0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v>0</v>
      </c>
      <c r="BN28" s="292"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47">
        <v>0</v>
      </c>
      <c r="CA28" s="217"/>
    </row>
    <row r="29" spans="1:80" s="123" customFormat="1" x14ac:dyDescent="0.25">
      <c r="A29" s="252"/>
      <c r="B29" s="252"/>
      <c r="C29" s="252"/>
      <c r="D29" s="255"/>
      <c r="E29" s="256"/>
      <c r="F29" s="255"/>
      <c r="G29" s="255"/>
      <c r="H29" s="255"/>
      <c r="I29" s="257"/>
      <c r="J29" s="258"/>
      <c r="K29" s="258"/>
      <c r="L29" s="258"/>
      <c r="M29" s="257"/>
      <c r="N29" s="257"/>
      <c r="O29" s="258"/>
      <c r="P29" s="257"/>
      <c r="Q29" s="258"/>
      <c r="R29" s="258"/>
      <c r="S29" s="256"/>
      <c r="T29" s="257"/>
      <c r="U29" s="257"/>
      <c r="V29" s="258"/>
      <c r="W29" s="258"/>
      <c r="X29" s="258"/>
      <c r="Y29" s="258"/>
      <c r="Z29" s="257"/>
      <c r="AA29" s="257"/>
      <c r="AB29" s="257"/>
      <c r="AC29" s="258"/>
      <c r="AD29" s="257"/>
      <c r="AE29" s="258"/>
      <c r="AF29" s="258"/>
      <c r="AG29" s="257"/>
      <c r="AH29" s="257"/>
      <c r="AI29" s="257"/>
      <c r="AJ29" s="258"/>
      <c r="AK29" s="258"/>
      <c r="AL29" s="258"/>
      <c r="AM29" s="258"/>
      <c r="AN29" s="257"/>
      <c r="AO29" s="258"/>
      <c r="AP29" s="258"/>
      <c r="AQ29" s="258"/>
      <c r="AR29" s="258"/>
      <c r="AS29" s="258"/>
      <c r="AT29" s="258"/>
      <c r="AU29" s="257"/>
      <c r="AV29" s="257"/>
      <c r="AW29" s="257"/>
      <c r="AX29" s="258"/>
      <c r="AY29" s="258"/>
      <c r="AZ29" s="258"/>
      <c r="BA29" s="258"/>
      <c r="BB29" s="257"/>
      <c r="BC29" s="258"/>
      <c r="BD29" s="257"/>
      <c r="BE29" s="258"/>
      <c r="BF29" s="258"/>
      <c r="BG29" s="258"/>
      <c r="BH29" s="258"/>
      <c r="BI29" s="257"/>
      <c r="BJ29" s="258"/>
      <c r="BK29" s="257"/>
      <c r="BL29" s="258"/>
      <c r="BM29" s="258"/>
      <c r="BN29" s="258"/>
      <c r="BO29" s="258"/>
      <c r="BP29" s="257"/>
      <c r="BQ29" s="257"/>
      <c r="BR29" s="257"/>
      <c r="BS29" s="258"/>
      <c r="BT29" s="258"/>
      <c r="BU29" s="258"/>
      <c r="BV29" s="258"/>
      <c r="BW29" s="257"/>
      <c r="BX29" s="257"/>
      <c r="BY29" s="257"/>
      <c r="BZ29" s="257"/>
      <c r="CA29" s="259"/>
    </row>
    <row r="30" spans="1:80" s="123" customFormat="1" x14ac:dyDescent="0.25">
      <c r="A30" s="252"/>
      <c r="B30" s="252"/>
      <c r="C30" s="252"/>
      <c r="D30" s="255"/>
      <c r="E30" s="256"/>
      <c r="F30" s="255"/>
      <c r="G30" s="255"/>
      <c r="H30" s="255"/>
      <c r="I30" s="257"/>
      <c r="J30" s="258"/>
      <c r="K30" s="258"/>
      <c r="L30" s="258"/>
      <c r="M30" s="257"/>
      <c r="N30" s="257"/>
      <c r="O30" s="258"/>
      <c r="P30" s="257"/>
      <c r="Q30" s="258"/>
      <c r="R30" s="258"/>
      <c r="S30" s="256"/>
      <c r="T30" s="257"/>
      <c r="U30" s="257"/>
      <c r="V30" s="258"/>
      <c r="W30" s="258"/>
      <c r="X30" s="258"/>
      <c r="Y30" s="258"/>
      <c r="Z30" s="257"/>
      <c r="AA30" s="257"/>
      <c r="AB30" s="257"/>
      <c r="AC30" s="258"/>
      <c r="AD30" s="257"/>
      <c r="AE30" s="258"/>
      <c r="AF30" s="258"/>
      <c r="AG30" s="257"/>
      <c r="AH30" s="257"/>
      <c r="AI30" s="257"/>
      <c r="AJ30" s="258"/>
      <c r="AK30" s="258"/>
      <c r="AL30" s="258"/>
      <c r="AM30" s="258"/>
      <c r="AN30" s="257"/>
      <c r="AO30" s="258"/>
      <c r="AP30" s="258"/>
      <c r="AQ30" s="258"/>
      <c r="AR30" s="258"/>
      <c r="AS30" s="258"/>
      <c r="AT30" s="258"/>
      <c r="AU30" s="257"/>
      <c r="AV30" s="257"/>
      <c r="AW30" s="257"/>
      <c r="AX30" s="258"/>
      <c r="AY30" s="258"/>
      <c r="AZ30" s="258"/>
      <c r="BA30" s="258"/>
      <c r="BB30" s="257"/>
      <c r="BC30" s="258"/>
      <c r="BD30" s="257"/>
      <c r="BE30" s="258"/>
      <c r="BF30" s="258"/>
      <c r="BG30" s="258"/>
      <c r="BH30" s="258"/>
      <c r="BI30" s="257"/>
      <c r="BJ30" s="258"/>
      <c r="BK30" s="257"/>
      <c r="BL30" s="258"/>
      <c r="BM30" s="258"/>
      <c r="BN30" s="258"/>
      <c r="BO30" s="258"/>
      <c r="BP30" s="257"/>
      <c r="BQ30" s="257"/>
      <c r="BR30" s="257"/>
      <c r="BS30" s="258"/>
      <c r="BT30" s="258"/>
      <c r="BU30" s="258"/>
      <c r="BV30" s="258"/>
      <c r="BW30" s="257"/>
      <c r="BX30" s="257"/>
      <c r="BY30" s="257"/>
      <c r="BZ30" s="257"/>
      <c r="CA30" s="259"/>
    </row>
    <row r="32" spans="1:80" ht="23.25" x14ac:dyDescent="0.35"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 t="s">
        <v>947</v>
      </c>
      <c r="U32" s="249"/>
      <c r="V32" s="249"/>
      <c r="W32" s="249"/>
      <c r="X32" s="249"/>
      <c r="Y32" s="249"/>
      <c r="Z32" s="249"/>
      <c r="AA32" s="249"/>
      <c r="AB32" s="249"/>
      <c r="AC32" s="249"/>
      <c r="AD32" s="249" t="s">
        <v>948</v>
      </c>
      <c r="AE32" s="249"/>
      <c r="AF32" s="249"/>
    </row>
    <row r="33" spans="6:19" ht="23.25" x14ac:dyDescent="0.35"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8:C28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D35" sqref="D35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56" t="s">
        <v>910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</row>
    <row r="5" spans="1:34" s="6" customFormat="1" ht="18.75" customHeight="1" x14ac:dyDescent="0.3">
      <c r="A5" s="307" t="s">
        <v>985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</row>
    <row r="6" spans="1:34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34" s="6" customFormat="1" ht="18.75" customHeight="1" x14ac:dyDescent="0.3">
      <c r="A7" s="307" t="s">
        <v>936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</row>
    <row r="8" spans="1:34" x14ac:dyDescent="0.25">
      <c r="A8" s="308" t="s">
        <v>65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</row>
    <row r="9" spans="1:34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34" ht="18.75" x14ac:dyDescent="0.3">
      <c r="A10" s="309" t="s">
        <v>982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</row>
    <row r="12" spans="1:34" ht="18.75" x14ac:dyDescent="0.25">
      <c r="A12" s="310" t="s">
        <v>986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</row>
    <row r="13" spans="1:34" x14ac:dyDescent="0.25">
      <c r="A13" s="308" t="s">
        <v>154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</row>
    <row r="14" spans="1:34" ht="18.75" x14ac:dyDescent="0.3">
      <c r="A14" s="359"/>
      <c r="B14" s="359"/>
      <c r="C14" s="359"/>
      <c r="D14" s="359"/>
      <c r="E14" s="359"/>
      <c r="F14" s="359"/>
      <c r="G14" s="359"/>
      <c r="H14" s="359"/>
      <c r="I14" s="359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34" ht="33" customHeight="1" x14ac:dyDescent="0.25">
      <c r="A15" s="352" t="s">
        <v>63</v>
      </c>
      <c r="B15" s="360" t="s">
        <v>18</v>
      </c>
      <c r="C15" s="360" t="s">
        <v>5</v>
      </c>
      <c r="D15" s="352" t="s">
        <v>167</v>
      </c>
      <c r="E15" s="361" t="s">
        <v>893</v>
      </c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3"/>
    </row>
    <row r="16" spans="1:34" ht="33" customHeight="1" x14ac:dyDescent="0.25">
      <c r="A16" s="353"/>
      <c r="B16" s="360"/>
      <c r="C16" s="360"/>
      <c r="D16" s="353"/>
      <c r="E16" s="364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6"/>
    </row>
    <row r="17" spans="1:35" ht="37.5" customHeight="1" x14ac:dyDescent="0.25">
      <c r="A17" s="353"/>
      <c r="B17" s="360"/>
      <c r="C17" s="360"/>
      <c r="D17" s="353"/>
      <c r="E17" s="358" t="s">
        <v>9</v>
      </c>
      <c r="F17" s="358"/>
      <c r="G17" s="358"/>
      <c r="H17" s="358"/>
      <c r="I17" s="358"/>
      <c r="J17" s="358" t="s">
        <v>10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</row>
    <row r="18" spans="1:35" ht="30" customHeight="1" x14ac:dyDescent="0.25">
      <c r="A18" s="353"/>
      <c r="B18" s="360"/>
      <c r="C18" s="360"/>
      <c r="D18" s="353"/>
      <c r="E18" s="358" t="s">
        <v>54</v>
      </c>
      <c r="F18" s="358"/>
      <c r="G18" s="358"/>
      <c r="H18" s="358"/>
      <c r="I18" s="358"/>
      <c r="J18" s="358" t="s">
        <v>12</v>
      </c>
      <c r="K18" s="358"/>
      <c r="L18" s="358"/>
      <c r="M18" s="358"/>
      <c r="N18" s="358"/>
      <c r="O18" s="358" t="s">
        <v>72</v>
      </c>
      <c r="P18" s="358"/>
      <c r="Q18" s="358"/>
      <c r="R18" s="358"/>
      <c r="S18" s="358"/>
      <c r="T18" s="358" t="s">
        <v>73</v>
      </c>
      <c r="U18" s="358"/>
      <c r="V18" s="358"/>
      <c r="W18" s="358"/>
      <c r="X18" s="358"/>
      <c r="Y18" s="358" t="s">
        <v>74</v>
      </c>
      <c r="Z18" s="358"/>
      <c r="AA18" s="358"/>
      <c r="AB18" s="358"/>
      <c r="AC18" s="358"/>
      <c r="AD18" s="358" t="s">
        <v>75</v>
      </c>
      <c r="AE18" s="358"/>
      <c r="AF18" s="358"/>
      <c r="AG18" s="358"/>
      <c r="AH18" s="358"/>
    </row>
    <row r="19" spans="1:35" ht="76.5" customHeight="1" x14ac:dyDescent="0.25">
      <c r="A19" s="354"/>
      <c r="B19" s="360"/>
      <c r="C19" s="360"/>
      <c r="D19" s="354"/>
      <c r="E19" s="35" t="s">
        <v>2</v>
      </c>
      <c r="F19" s="35" t="s">
        <v>3</v>
      </c>
      <c r="G19" s="140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0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0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0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0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0" t="s">
        <v>53</v>
      </c>
      <c r="AG19" s="35" t="s">
        <v>1</v>
      </c>
      <c r="AH19" s="35" t="s">
        <v>11</v>
      </c>
    </row>
    <row r="20" spans="1:35" x14ac:dyDescent="0.25">
      <c r="A20" s="160">
        <v>1</v>
      </c>
      <c r="B20" s="160">
        <v>2</v>
      </c>
      <c r="C20" s="160">
        <v>3</v>
      </c>
      <c r="D20" s="160"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115</v>
      </c>
      <c r="K20" s="160" t="s">
        <v>116</v>
      </c>
      <c r="L20" s="160" t="s">
        <v>117</v>
      </c>
      <c r="M20" s="160" t="s">
        <v>118</v>
      </c>
      <c r="N20" s="160" t="s">
        <v>119</v>
      </c>
      <c r="O20" s="160" t="s">
        <v>156</v>
      </c>
      <c r="P20" s="160" t="s">
        <v>157</v>
      </c>
      <c r="Q20" s="160" t="s">
        <v>158</v>
      </c>
      <c r="R20" s="160" t="s">
        <v>159</v>
      </c>
      <c r="S20" s="160" t="s">
        <v>241</v>
      </c>
      <c r="T20" s="160" t="s">
        <v>859</v>
      </c>
      <c r="U20" s="160" t="s">
        <v>860</v>
      </c>
      <c r="V20" s="160" t="s">
        <v>861</v>
      </c>
      <c r="W20" s="160" t="s">
        <v>862</v>
      </c>
      <c r="X20" s="160" t="s">
        <v>863</v>
      </c>
      <c r="Y20" s="160" t="s">
        <v>864</v>
      </c>
      <c r="Z20" s="160" t="s">
        <v>865</v>
      </c>
      <c r="AA20" s="160" t="s">
        <v>866</v>
      </c>
      <c r="AB20" s="160" t="s">
        <v>867</v>
      </c>
      <c r="AC20" s="160" t="s">
        <v>868</v>
      </c>
      <c r="AD20" s="160" t="s">
        <v>869</v>
      </c>
      <c r="AE20" s="160" t="s">
        <v>870</v>
      </c>
      <c r="AF20" s="160" t="s">
        <v>871</v>
      </c>
      <c r="AG20" s="160" t="s">
        <v>872</v>
      </c>
      <c r="AH20" s="160" t="s">
        <v>873</v>
      </c>
    </row>
    <row r="21" spans="1:35" x14ac:dyDescent="0.25">
      <c r="A21" s="218" t="s">
        <v>930</v>
      </c>
      <c r="B21" s="218" t="s">
        <v>930</v>
      </c>
      <c r="C21" s="218" t="s">
        <v>930</v>
      </c>
      <c r="D21" s="218" t="s">
        <v>930</v>
      </c>
      <c r="E21" s="218" t="s">
        <v>930</v>
      </c>
      <c r="F21" s="218" t="s">
        <v>930</v>
      </c>
      <c r="G21" s="218" t="s">
        <v>930</v>
      </c>
      <c r="H21" s="218" t="s">
        <v>930</v>
      </c>
      <c r="I21" s="218" t="s">
        <v>930</v>
      </c>
      <c r="J21" s="218" t="s">
        <v>930</v>
      </c>
      <c r="K21" s="218" t="s">
        <v>930</v>
      </c>
      <c r="L21" s="218" t="s">
        <v>930</v>
      </c>
      <c r="M21" s="218" t="s">
        <v>930</v>
      </c>
      <c r="N21" s="218" t="s">
        <v>930</v>
      </c>
      <c r="O21" s="218" t="s">
        <v>930</v>
      </c>
      <c r="P21" s="218" t="s">
        <v>930</v>
      </c>
      <c r="Q21" s="218" t="s">
        <v>930</v>
      </c>
      <c r="R21" s="218" t="s">
        <v>930</v>
      </c>
      <c r="S21" s="218" t="s">
        <v>930</v>
      </c>
      <c r="T21" s="218" t="s">
        <v>930</v>
      </c>
      <c r="U21" s="218" t="s">
        <v>930</v>
      </c>
      <c r="V21" s="218" t="s">
        <v>930</v>
      </c>
      <c r="W21" s="218" t="s">
        <v>930</v>
      </c>
      <c r="X21" s="218" t="s">
        <v>930</v>
      </c>
      <c r="Y21" s="218" t="s">
        <v>930</v>
      </c>
      <c r="Z21" s="218" t="s">
        <v>930</v>
      </c>
      <c r="AA21" s="218" t="s">
        <v>930</v>
      </c>
      <c r="AB21" s="218" t="s">
        <v>930</v>
      </c>
      <c r="AC21" s="218" t="s">
        <v>930</v>
      </c>
      <c r="AD21" s="218" t="s">
        <v>930</v>
      </c>
      <c r="AE21" s="218" t="s">
        <v>930</v>
      </c>
      <c r="AF21" s="218" t="s">
        <v>930</v>
      </c>
      <c r="AG21" s="218" t="s">
        <v>930</v>
      </c>
      <c r="AH21" s="218" t="s">
        <v>930</v>
      </c>
    </row>
    <row r="22" spans="1:35" x14ac:dyDescent="0.25">
      <c r="A22" s="314" t="s">
        <v>166</v>
      </c>
      <c r="B22" s="316"/>
      <c r="C22" s="315"/>
      <c r="D22" s="218" t="s">
        <v>930</v>
      </c>
      <c r="E22" s="218" t="s">
        <v>930</v>
      </c>
      <c r="F22" s="218" t="s">
        <v>930</v>
      </c>
      <c r="G22" s="218" t="s">
        <v>930</v>
      </c>
      <c r="H22" s="218" t="s">
        <v>930</v>
      </c>
      <c r="I22" s="218" t="s">
        <v>930</v>
      </c>
      <c r="J22" s="218" t="s">
        <v>930</v>
      </c>
      <c r="K22" s="218" t="s">
        <v>930</v>
      </c>
      <c r="L22" s="218" t="s">
        <v>930</v>
      </c>
      <c r="M22" s="218" t="s">
        <v>930</v>
      </c>
      <c r="N22" s="218" t="s">
        <v>930</v>
      </c>
      <c r="O22" s="218" t="s">
        <v>930</v>
      </c>
      <c r="P22" s="218" t="s">
        <v>930</v>
      </c>
      <c r="Q22" s="218" t="s">
        <v>930</v>
      </c>
      <c r="R22" s="218" t="s">
        <v>930</v>
      </c>
      <c r="S22" s="218" t="s">
        <v>930</v>
      </c>
      <c r="T22" s="218" t="s">
        <v>930</v>
      </c>
      <c r="U22" s="218" t="s">
        <v>930</v>
      </c>
      <c r="V22" s="218" t="s">
        <v>930</v>
      </c>
      <c r="W22" s="218" t="s">
        <v>930</v>
      </c>
      <c r="X22" s="218" t="s">
        <v>930</v>
      </c>
      <c r="Y22" s="218" t="s">
        <v>930</v>
      </c>
      <c r="Z22" s="218" t="s">
        <v>930</v>
      </c>
      <c r="AA22" s="218" t="s">
        <v>930</v>
      </c>
      <c r="AB22" s="218" t="s">
        <v>930</v>
      </c>
      <c r="AC22" s="218" t="s">
        <v>930</v>
      </c>
      <c r="AD22" s="218" t="s">
        <v>930</v>
      </c>
      <c r="AE22" s="218" t="s">
        <v>930</v>
      </c>
      <c r="AF22" s="218" t="s">
        <v>930</v>
      </c>
      <c r="AG22" s="218" t="s">
        <v>930</v>
      </c>
      <c r="AH22" s="264" t="s">
        <v>930</v>
      </c>
      <c r="AI22" s="10"/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57" t="s">
        <v>151</v>
      </c>
      <c r="B24" s="357"/>
      <c r="C24" s="357"/>
      <c r="D24" s="357"/>
      <c r="E24" s="357"/>
      <c r="F24" s="357"/>
      <c r="G24" s="357"/>
      <c r="H24" s="357"/>
      <c r="I24" s="357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947</v>
      </c>
      <c r="E26" s="5"/>
      <c r="F26" s="5"/>
      <c r="G26" s="5"/>
      <c r="H26" s="5"/>
      <c r="I26" s="5"/>
      <c r="J26" s="5" t="s">
        <v>949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E15" sqref="E15:BV16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56" t="s">
        <v>898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</row>
    <row r="5" spans="1:82" s="6" customFormat="1" ht="18.75" customHeight="1" x14ac:dyDescent="0.3">
      <c r="A5" s="307" t="s">
        <v>987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</row>
    <row r="6" spans="1:82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82" s="6" customFormat="1" ht="18.75" customHeight="1" x14ac:dyDescent="0.3">
      <c r="A7" s="307" t="s">
        <v>937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</row>
    <row r="8" spans="1:82" ht="15.75" customHeight="1" x14ac:dyDescent="0.25">
      <c r="A8" s="367" t="s">
        <v>78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</row>
    <row r="9" spans="1:8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82" ht="18.75" x14ac:dyDescent="0.3">
      <c r="A10" s="309" t="s">
        <v>988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</row>
    <row r="11" spans="1:82" ht="18.75" x14ac:dyDescent="0.3">
      <c r="AB11" s="25"/>
    </row>
    <row r="12" spans="1:82" ht="18.75" x14ac:dyDescent="0.25">
      <c r="A12" s="310" t="s">
        <v>989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</row>
    <row r="13" spans="1:82" x14ac:dyDescent="0.25">
      <c r="A13" s="308" t="s">
        <v>66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</row>
    <row r="14" spans="1:82" ht="18.75" x14ac:dyDescent="0.3">
      <c r="A14" s="359"/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</row>
    <row r="15" spans="1:82" ht="30" customHeight="1" x14ac:dyDescent="0.25">
      <c r="A15" s="352" t="s">
        <v>63</v>
      </c>
      <c r="B15" s="360" t="s">
        <v>18</v>
      </c>
      <c r="C15" s="360" t="s">
        <v>5</v>
      </c>
      <c r="D15" s="352" t="s">
        <v>167</v>
      </c>
      <c r="E15" s="371" t="s">
        <v>894</v>
      </c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2"/>
      <c r="BQ15" s="372"/>
      <c r="BR15" s="372"/>
      <c r="BS15" s="372"/>
      <c r="BT15" s="372"/>
      <c r="BU15" s="372"/>
      <c r="BV15" s="373"/>
      <c r="BW15" s="361" t="s">
        <v>854</v>
      </c>
      <c r="BX15" s="362"/>
      <c r="BY15" s="362"/>
      <c r="BZ15" s="362"/>
      <c r="CA15" s="362"/>
      <c r="CB15" s="362"/>
      <c r="CC15" s="363"/>
      <c r="CD15" s="317" t="s">
        <v>79</v>
      </c>
    </row>
    <row r="16" spans="1:82" ht="30" customHeight="1" x14ac:dyDescent="0.25">
      <c r="A16" s="353"/>
      <c r="B16" s="360"/>
      <c r="C16" s="360"/>
      <c r="D16" s="353"/>
      <c r="E16" s="374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6"/>
      <c r="BW16" s="368"/>
      <c r="BX16" s="369"/>
      <c r="BY16" s="369"/>
      <c r="BZ16" s="369"/>
      <c r="CA16" s="369"/>
      <c r="CB16" s="369"/>
      <c r="CC16" s="370"/>
      <c r="CD16" s="317"/>
    </row>
    <row r="17" spans="1:82" ht="39" customHeight="1" x14ac:dyDescent="0.25">
      <c r="A17" s="353"/>
      <c r="B17" s="360"/>
      <c r="C17" s="360"/>
      <c r="D17" s="353"/>
      <c r="E17" s="358" t="s">
        <v>9</v>
      </c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 t="s">
        <v>10</v>
      </c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58"/>
      <c r="BC17" s="358"/>
      <c r="BD17" s="358"/>
      <c r="BE17" s="358"/>
      <c r="BF17" s="358"/>
      <c r="BG17" s="358"/>
      <c r="BH17" s="358"/>
      <c r="BI17" s="358"/>
      <c r="BJ17" s="358"/>
      <c r="BK17" s="358"/>
      <c r="BL17" s="358"/>
      <c r="BM17" s="358"/>
      <c r="BN17" s="358"/>
      <c r="BO17" s="358"/>
      <c r="BP17" s="358"/>
      <c r="BQ17" s="358"/>
      <c r="BR17" s="358"/>
      <c r="BS17" s="358"/>
      <c r="BT17" s="358"/>
      <c r="BU17" s="358"/>
      <c r="BV17" s="358"/>
      <c r="BW17" s="368"/>
      <c r="BX17" s="369"/>
      <c r="BY17" s="369"/>
      <c r="BZ17" s="369"/>
      <c r="CA17" s="369"/>
      <c r="CB17" s="369"/>
      <c r="CC17" s="370"/>
      <c r="CD17" s="317"/>
    </row>
    <row r="18" spans="1:82" ht="30" customHeight="1" x14ac:dyDescent="0.25">
      <c r="A18" s="353"/>
      <c r="B18" s="360"/>
      <c r="C18" s="360"/>
      <c r="D18" s="353"/>
      <c r="E18" s="358" t="s">
        <v>12</v>
      </c>
      <c r="F18" s="358"/>
      <c r="G18" s="358"/>
      <c r="H18" s="358"/>
      <c r="I18" s="358"/>
      <c r="J18" s="358"/>
      <c r="K18" s="358"/>
      <c r="L18" s="358" t="s">
        <v>72</v>
      </c>
      <c r="M18" s="358"/>
      <c r="N18" s="358"/>
      <c r="O18" s="358"/>
      <c r="P18" s="358"/>
      <c r="Q18" s="358"/>
      <c r="R18" s="358"/>
      <c r="S18" s="358" t="s">
        <v>73</v>
      </c>
      <c r="T18" s="358"/>
      <c r="U18" s="358"/>
      <c r="V18" s="358"/>
      <c r="W18" s="358"/>
      <c r="X18" s="358"/>
      <c r="Y18" s="358"/>
      <c r="Z18" s="358" t="s">
        <v>74</v>
      </c>
      <c r="AA18" s="358"/>
      <c r="AB18" s="358"/>
      <c r="AC18" s="358"/>
      <c r="AD18" s="358"/>
      <c r="AE18" s="358"/>
      <c r="AF18" s="358"/>
      <c r="AG18" s="358" t="s">
        <v>75</v>
      </c>
      <c r="AH18" s="358"/>
      <c r="AI18" s="358"/>
      <c r="AJ18" s="358"/>
      <c r="AK18" s="358"/>
      <c r="AL18" s="358"/>
      <c r="AM18" s="358"/>
      <c r="AN18" s="358" t="s">
        <v>12</v>
      </c>
      <c r="AO18" s="358"/>
      <c r="AP18" s="358"/>
      <c r="AQ18" s="358"/>
      <c r="AR18" s="358"/>
      <c r="AS18" s="358"/>
      <c r="AT18" s="358"/>
      <c r="AU18" s="358" t="s">
        <v>72</v>
      </c>
      <c r="AV18" s="358"/>
      <c r="AW18" s="358"/>
      <c r="AX18" s="358"/>
      <c r="AY18" s="358"/>
      <c r="AZ18" s="358"/>
      <c r="BA18" s="358"/>
      <c r="BB18" s="358" t="s">
        <v>73</v>
      </c>
      <c r="BC18" s="358"/>
      <c r="BD18" s="358"/>
      <c r="BE18" s="358"/>
      <c r="BF18" s="358"/>
      <c r="BG18" s="358"/>
      <c r="BH18" s="358"/>
      <c r="BI18" s="358" t="s">
        <v>74</v>
      </c>
      <c r="BJ18" s="358"/>
      <c r="BK18" s="358"/>
      <c r="BL18" s="358"/>
      <c r="BM18" s="358"/>
      <c r="BN18" s="358"/>
      <c r="BO18" s="358"/>
      <c r="BP18" s="358" t="s">
        <v>75</v>
      </c>
      <c r="BQ18" s="358"/>
      <c r="BR18" s="358"/>
      <c r="BS18" s="358"/>
      <c r="BT18" s="358"/>
      <c r="BU18" s="358"/>
      <c r="BV18" s="358"/>
      <c r="BW18" s="364"/>
      <c r="BX18" s="365"/>
      <c r="BY18" s="365"/>
      <c r="BZ18" s="365"/>
      <c r="CA18" s="365"/>
      <c r="CB18" s="365"/>
      <c r="CC18" s="366"/>
      <c r="CD18" s="317"/>
    </row>
    <row r="19" spans="1:82" ht="96.75" customHeight="1" x14ac:dyDescent="0.25">
      <c r="A19" s="354"/>
      <c r="B19" s="360"/>
      <c r="C19" s="360"/>
      <c r="D19" s="354"/>
      <c r="E19" s="140" t="s">
        <v>2</v>
      </c>
      <c r="F19" s="140" t="s">
        <v>3</v>
      </c>
      <c r="G19" s="140" t="s">
        <v>244</v>
      </c>
      <c r="H19" s="140" t="s">
        <v>245</v>
      </c>
      <c r="I19" s="140" t="s">
        <v>6</v>
      </c>
      <c r="J19" s="140" t="s">
        <v>1</v>
      </c>
      <c r="K19" s="35" t="s">
        <v>11</v>
      </c>
      <c r="L19" s="140" t="s">
        <v>2</v>
      </c>
      <c r="M19" s="140" t="s">
        <v>3</v>
      </c>
      <c r="N19" s="140" t="s">
        <v>244</v>
      </c>
      <c r="O19" s="140" t="s">
        <v>245</v>
      </c>
      <c r="P19" s="140" t="s">
        <v>6</v>
      </c>
      <c r="Q19" s="140" t="s">
        <v>1</v>
      </c>
      <c r="R19" s="35" t="s">
        <v>11</v>
      </c>
      <c r="S19" s="140" t="s">
        <v>2</v>
      </c>
      <c r="T19" s="140" t="s">
        <v>3</v>
      </c>
      <c r="U19" s="140" t="s">
        <v>244</v>
      </c>
      <c r="V19" s="140" t="s">
        <v>245</v>
      </c>
      <c r="W19" s="140" t="s">
        <v>6</v>
      </c>
      <c r="X19" s="140" t="s">
        <v>1</v>
      </c>
      <c r="Y19" s="35" t="s">
        <v>11</v>
      </c>
      <c r="Z19" s="140" t="s">
        <v>2</v>
      </c>
      <c r="AA19" s="140" t="s">
        <v>3</v>
      </c>
      <c r="AB19" s="140" t="s">
        <v>244</v>
      </c>
      <c r="AC19" s="140" t="s">
        <v>245</v>
      </c>
      <c r="AD19" s="140" t="s">
        <v>6</v>
      </c>
      <c r="AE19" s="140" t="s">
        <v>1</v>
      </c>
      <c r="AF19" s="35" t="s">
        <v>11</v>
      </c>
      <c r="AG19" s="140" t="s">
        <v>2</v>
      </c>
      <c r="AH19" s="140" t="s">
        <v>3</v>
      </c>
      <c r="AI19" s="140" t="s">
        <v>244</v>
      </c>
      <c r="AJ19" s="140" t="s">
        <v>245</v>
      </c>
      <c r="AK19" s="140" t="s">
        <v>6</v>
      </c>
      <c r="AL19" s="140" t="s">
        <v>1</v>
      </c>
      <c r="AM19" s="35" t="s">
        <v>11</v>
      </c>
      <c r="AN19" s="140" t="s">
        <v>2</v>
      </c>
      <c r="AO19" s="140" t="s">
        <v>3</v>
      </c>
      <c r="AP19" s="140" t="s">
        <v>244</v>
      </c>
      <c r="AQ19" s="140" t="s">
        <v>245</v>
      </c>
      <c r="AR19" s="140" t="s">
        <v>6</v>
      </c>
      <c r="AS19" s="140" t="s">
        <v>1</v>
      </c>
      <c r="AT19" s="35" t="s">
        <v>11</v>
      </c>
      <c r="AU19" s="140" t="s">
        <v>2</v>
      </c>
      <c r="AV19" s="140" t="s">
        <v>3</v>
      </c>
      <c r="AW19" s="140" t="s">
        <v>244</v>
      </c>
      <c r="AX19" s="140" t="s">
        <v>245</v>
      </c>
      <c r="AY19" s="140" t="s">
        <v>6</v>
      </c>
      <c r="AZ19" s="140" t="s">
        <v>1</v>
      </c>
      <c r="BA19" s="35" t="s">
        <v>11</v>
      </c>
      <c r="BB19" s="140" t="s">
        <v>2</v>
      </c>
      <c r="BC19" s="140" t="s">
        <v>3</v>
      </c>
      <c r="BD19" s="140" t="s">
        <v>244</v>
      </c>
      <c r="BE19" s="140" t="s">
        <v>245</v>
      </c>
      <c r="BF19" s="140" t="s">
        <v>6</v>
      </c>
      <c r="BG19" s="140" t="s">
        <v>1</v>
      </c>
      <c r="BH19" s="35" t="s">
        <v>11</v>
      </c>
      <c r="BI19" s="140" t="s">
        <v>2</v>
      </c>
      <c r="BJ19" s="140" t="s">
        <v>3</v>
      </c>
      <c r="BK19" s="140" t="s">
        <v>244</v>
      </c>
      <c r="BL19" s="140" t="s">
        <v>245</v>
      </c>
      <c r="BM19" s="140" t="s">
        <v>6</v>
      </c>
      <c r="BN19" s="140" t="s">
        <v>1</v>
      </c>
      <c r="BO19" s="35" t="s">
        <v>11</v>
      </c>
      <c r="BP19" s="140" t="s">
        <v>2</v>
      </c>
      <c r="BQ19" s="140" t="s">
        <v>3</v>
      </c>
      <c r="BR19" s="140" t="s">
        <v>244</v>
      </c>
      <c r="BS19" s="140" t="s">
        <v>245</v>
      </c>
      <c r="BT19" s="140" t="s">
        <v>6</v>
      </c>
      <c r="BU19" s="140" t="s">
        <v>1</v>
      </c>
      <c r="BV19" s="35" t="s">
        <v>11</v>
      </c>
      <c r="BW19" s="140" t="s">
        <v>2</v>
      </c>
      <c r="BX19" s="140" t="s">
        <v>3</v>
      </c>
      <c r="BY19" s="140" t="s">
        <v>244</v>
      </c>
      <c r="BZ19" s="140" t="s">
        <v>245</v>
      </c>
      <c r="CA19" s="140" t="s">
        <v>6</v>
      </c>
      <c r="CB19" s="140" t="s">
        <v>1</v>
      </c>
      <c r="CC19" s="35" t="s">
        <v>11</v>
      </c>
      <c r="CD19" s="317"/>
    </row>
    <row r="20" spans="1:82" x14ac:dyDescent="0.25">
      <c r="A20" s="195">
        <v>1</v>
      </c>
      <c r="B20" s="195">
        <v>2</v>
      </c>
      <c r="C20" s="195">
        <v>3</v>
      </c>
      <c r="D20" s="195">
        <v>4</v>
      </c>
      <c r="E20" s="195" t="s">
        <v>80</v>
      </c>
      <c r="F20" s="195" t="s">
        <v>81</v>
      </c>
      <c r="G20" s="195" t="s">
        <v>82</v>
      </c>
      <c r="H20" s="195" t="s">
        <v>83</v>
      </c>
      <c r="I20" s="195" t="s">
        <v>84</v>
      </c>
      <c r="J20" s="195" t="s">
        <v>85</v>
      </c>
      <c r="K20" s="195" t="s">
        <v>86</v>
      </c>
      <c r="L20" s="195" t="s">
        <v>87</v>
      </c>
      <c r="M20" s="196" t="s">
        <v>88</v>
      </c>
      <c r="N20" s="195" t="s">
        <v>89</v>
      </c>
      <c r="O20" s="195" t="s">
        <v>90</v>
      </c>
      <c r="P20" s="195" t="s">
        <v>91</v>
      </c>
      <c r="Q20" s="195" t="s">
        <v>92</v>
      </c>
      <c r="R20" s="195" t="s">
        <v>93</v>
      </c>
      <c r="S20" s="195" t="s">
        <v>94</v>
      </c>
      <c r="T20" s="195" t="s">
        <v>95</v>
      </c>
      <c r="U20" s="195" t="s">
        <v>96</v>
      </c>
      <c r="V20" s="195" t="s">
        <v>97</v>
      </c>
      <c r="W20" s="195" t="s">
        <v>98</v>
      </c>
      <c r="X20" s="195" t="s">
        <v>99</v>
      </c>
      <c r="Y20" s="195" t="s">
        <v>100</v>
      </c>
      <c r="Z20" s="195" t="s">
        <v>101</v>
      </c>
      <c r="AA20" s="195" t="s">
        <v>102</v>
      </c>
      <c r="AB20" s="195" t="s">
        <v>103</v>
      </c>
      <c r="AC20" s="195" t="s">
        <v>104</v>
      </c>
      <c r="AD20" s="195" t="s">
        <v>105</v>
      </c>
      <c r="AE20" s="195" t="s">
        <v>106</v>
      </c>
      <c r="AF20" s="195" t="s">
        <v>107</v>
      </c>
      <c r="AG20" s="195" t="s">
        <v>108</v>
      </c>
      <c r="AH20" s="195" t="s">
        <v>109</v>
      </c>
      <c r="AI20" s="195" t="s">
        <v>110</v>
      </c>
      <c r="AJ20" s="195" t="s">
        <v>111</v>
      </c>
      <c r="AK20" s="195" t="s">
        <v>112</v>
      </c>
      <c r="AL20" s="195" t="s">
        <v>113</v>
      </c>
      <c r="AM20" s="195" t="s">
        <v>114</v>
      </c>
      <c r="AN20" s="195" t="s">
        <v>115</v>
      </c>
      <c r="AO20" s="195" t="s">
        <v>116</v>
      </c>
      <c r="AP20" s="195" t="s">
        <v>117</v>
      </c>
      <c r="AQ20" s="195" t="s">
        <v>118</v>
      </c>
      <c r="AR20" s="195" t="s">
        <v>119</v>
      </c>
      <c r="AS20" s="195" t="s">
        <v>120</v>
      </c>
      <c r="AT20" s="195" t="s">
        <v>121</v>
      </c>
      <c r="AU20" s="195" t="s">
        <v>122</v>
      </c>
      <c r="AV20" s="195" t="s">
        <v>123</v>
      </c>
      <c r="AW20" s="195" t="s">
        <v>124</v>
      </c>
      <c r="AX20" s="195" t="s">
        <v>125</v>
      </c>
      <c r="AY20" s="195" t="s">
        <v>150</v>
      </c>
      <c r="AZ20" s="195" t="s">
        <v>127</v>
      </c>
      <c r="BA20" s="195" t="s">
        <v>128</v>
      </c>
      <c r="BB20" s="195" t="s">
        <v>129</v>
      </c>
      <c r="BC20" s="195" t="s">
        <v>130</v>
      </c>
      <c r="BD20" s="195" t="s">
        <v>131</v>
      </c>
      <c r="BE20" s="195" t="s">
        <v>132</v>
      </c>
      <c r="BF20" s="195" t="s">
        <v>133</v>
      </c>
      <c r="BG20" s="195" t="s">
        <v>134</v>
      </c>
      <c r="BH20" s="195" t="s">
        <v>135</v>
      </c>
      <c r="BI20" s="195" t="s">
        <v>136</v>
      </c>
      <c r="BJ20" s="195" t="s">
        <v>137</v>
      </c>
      <c r="BK20" s="195" t="s">
        <v>138</v>
      </c>
      <c r="BL20" s="195" t="s">
        <v>139</v>
      </c>
      <c r="BM20" s="195" t="s">
        <v>140</v>
      </c>
      <c r="BN20" s="195" t="s">
        <v>141</v>
      </c>
      <c r="BO20" s="195" t="s">
        <v>142</v>
      </c>
      <c r="BP20" s="195" t="s">
        <v>143</v>
      </c>
      <c r="BQ20" s="195" t="s">
        <v>144</v>
      </c>
      <c r="BR20" s="195" t="s">
        <v>145</v>
      </c>
      <c r="BS20" s="195" t="s">
        <v>146</v>
      </c>
      <c r="BT20" s="195" t="s">
        <v>147</v>
      </c>
      <c r="BU20" s="195" t="s">
        <v>148</v>
      </c>
      <c r="BV20" s="195" t="s">
        <v>149</v>
      </c>
      <c r="BW20" s="195" t="s">
        <v>156</v>
      </c>
      <c r="BX20" s="195" t="s">
        <v>157</v>
      </c>
      <c r="BY20" s="195" t="s">
        <v>158</v>
      </c>
      <c r="BZ20" s="195" t="s">
        <v>159</v>
      </c>
      <c r="CA20" s="195" t="s">
        <v>241</v>
      </c>
      <c r="CB20" s="195" t="s">
        <v>242</v>
      </c>
      <c r="CC20" s="195" t="s">
        <v>243</v>
      </c>
      <c r="CD20" s="195">
        <v>8</v>
      </c>
    </row>
    <row r="21" spans="1:82" x14ac:dyDescent="0.25">
      <c r="A21" s="195" t="s">
        <v>930</v>
      </c>
      <c r="B21" s="195" t="s">
        <v>930</v>
      </c>
      <c r="C21" s="195" t="s">
        <v>930</v>
      </c>
      <c r="D21" s="195" t="s">
        <v>930</v>
      </c>
      <c r="E21" s="195" t="s">
        <v>930</v>
      </c>
      <c r="F21" s="195" t="s">
        <v>930</v>
      </c>
      <c r="G21" s="195" t="s">
        <v>930</v>
      </c>
      <c r="H21" s="195" t="s">
        <v>930</v>
      </c>
      <c r="I21" s="195" t="s">
        <v>930</v>
      </c>
      <c r="J21" s="195" t="s">
        <v>930</v>
      </c>
      <c r="K21" s="195" t="s">
        <v>930</v>
      </c>
      <c r="L21" s="195" t="s">
        <v>930</v>
      </c>
      <c r="M21" s="195" t="s">
        <v>930</v>
      </c>
      <c r="N21" s="195" t="s">
        <v>930</v>
      </c>
      <c r="O21" s="195" t="s">
        <v>930</v>
      </c>
      <c r="P21" s="195" t="s">
        <v>930</v>
      </c>
      <c r="Q21" s="195" t="s">
        <v>930</v>
      </c>
      <c r="R21" s="195" t="s">
        <v>930</v>
      </c>
      <c r="S21" s="195" t="s">
        <v>930</v>
      </c>
      <c r="T21" s="195" t="s">
        <v>930</v>
      </c>
      <c r="U21" s="195" t="s">
        <v>930</v>
      </c>
      <c r="V21" s="195" t="s">
        <v>930</v>
      </c>
      <c r="W21" s="195" t="s">
        <v>930</v>
      </c>
      <c r="X21" s="195" t="s">
        <v>930</v>
      </c>
      <c r="Y21" s="195" t="s">
        <v>930</v>
      </c>
      <c r="Z21" s="195" t="s">
        <v>930</v>
      </c>
      <c r="AA21" s="195" t="s">
        <v>930</v>
      </c>
      <c r="AB21" s="195" t="s">
        <v>930</v>
      </c>
      <c r="AC21" s="195" t="s">
        <v>930</v>
      </c>
      <c r="AD21" s="195" t="s">
        <v>930</v>
      </c>
      <c r="AE21" s="195" t="s">
        <v>930</v>
      </c>
      <c r="AF21" s="195" t="s">
        <v>930</v>
      </c>
      <c r="AG21" s="195" t="s">
        <v>930</v>
      </c>
      <c r="AH21" s="195" t="s">
        <v>930</v>
      </c>
      <c r="AI21" s="195" t="s">
        <v>930</v>
      </c>
      <c r="AJ21" s="195" t="s">
        <v>930</v>
      </c>
      <c r="AK21" s="195" t="s">
        <v>930</v>
      </c>
      <c r="AL21" s="195" t="s">
        <v>930</v>
      </c>
      <c r="AM21" s="195" t="s">
        <v>930</v>
      </c>
      <c r="AN21" s="195" t="s">
        <v>930</v>
      </c>
      <c r="AO21" s="195" t="s">
        <v>930</v>
      </c>
      <c r="AP21" s="195" t="s">
        <v>930</v>
      </c>
      <c r="AQ21" s="195" t="s">
        <v>930</v>
      </c>
      <c r="AR21" s="195" t="s">
        <v>930</v>
      </c>
      <c r="AS21" s="195" t="s">
        <v>930</v>
      </c>
      <c r="AT21" s="195" t="s">
        <v>930</v>
      </c>
      <c r="AU21" s="195" t="s">
        <v>930</v>
      </c>
      <c r="AV21" s="195" t="s">
        <v>930</v>
      </c>
      <c r="AW21" s="195" t="s">
        <v>930</v>
      </c>
      <c r="AX21" s="195" t="s">
        <v>930</v>
      </c>
      <c r="AY21" s="195" t="s">
        <v>930</v>
      </c>
      <c r="AZ21" s="195" t="s">
        <v>930</v>
      </c>
      <c r="BA21" s="195" t="s">
        <v>930</v>
      </c>
      <c r="BB21" s="195" t="s">
        <v>930</v>
      </c>
      <c r="BC21" s="195" t="s">
        <v>930</v>
      </c>
      <c r="BD21" s="195" t="s">
        <v>930</v>
      </c>
      <c r="BE21" s="195" t="s">
        <v>930</v>
      </c>
      <c r="BF21" s="195" t="s">
        <v>930</v>
      </c>
      <c r="BG21" s="195" t="s">
        <v>930</v>
      </c>
      <c r="BH21" s="195" t="s">
        <v>930</v>
      </c>
      <c r="BI21" s="195" t="s">
        <v>930</v>
      </c>
      <c r="BJ21" s="195" t="s">
        <v>930</v>
      </c>
      <c r="BK21" s="195" t="s">
        <v>930</v>
      </c>
      <c r="BL21" s="195" t="s">
        <v>930</v>
      </c>
      <c r="BM21" s="195" t="s">
        <v>930</v>
      </c>
      <c r="BN21" s="195" t="s">
        <v>930</v>
      </c>
      <c r="BO21" s="195" t="s">
        <v>930</v>
      </c>
      <c r="BP21" s="195" t="s">
        <v>930</v>
      </c>
      <c r="BQ21" s="195" t="s">
        <v>930</v>
      </c>
      <c r="BR21" s="195" t="s">
        <v>930</v>
      </c>
      <c r="BS21" s="195" t="s">
        <v>930</v>
      </c>
      <c r="BT21" s="195" t="s">
        <v>930</v>
      </c>
      <c r="BU21" s="195" t="s">
        <v>930</v>
      </c>
      <c r="BV21" s="195" t="s">
        <v>930</v>
      </c>
      <c r="BW21" s="195" t="s">
        <v>930</v>
      </c>
      <c r="BX21" s="195" t="s">
        <v>930</v>
      </c>
      <c r="BY21" s="195" t="s">
        <v>930</v>
      </c>
      <c r="BZ21" s="195" t="s">
        <v>930</v>
      </c>
      <c r="CA21" s="195" t="s">
        <v>930</v>
      </c>
      <c r="CB21" s="195" t="s">
        <v>930</v>
      </c>
      <c r="CC21" s="195" t="s">
        <v>930</v>
      </c>
      <c r="CD21" s="195" t="s">
        <v>930</v>
      </c>
    </row>
    <row r="22" spans="1:82" s="9" customFormat="1" x14ac:dyDescent="0.25">
      <c r="A22" s="314" t="s">
        <v>166</v>
      </c>
      <c r="B22" s="316"/>
      <c r="C22" s="315"/>
      <c r="D22" s="162" t="s">
        <v>930</v>
      </c>
      <c r="E22" s="162" t="s">
        <v>930</v>
      </c>
      <c r="F22" s="162" t="s">
        <v>930</v>
      </c>
      <c r="G22" s="162" t="s">
        <v>930</v>
      </c>
      <c r="H22" s="162" t="s">
        <v>930</v>
      </c>
      <c r="I22" s="162" t="s">
        <v>930</v>
      </c>
      <c r="J22" s="162" t="s">
        <v>930</v>
      </c>
      <c r="K22" s="162" t="s">
        <v>930</v>
      </c>
      <c r="L22" s="162" t="s">
        <v>930</v>
      </c>
      <c r="M22" s="162" t="s">
        <v>930</v>
      </c>
      <c r="N22" s="162" t="s">
        <v>930</v>
      </c>
      <c r="O22" s="162" t="s">
        <v>930</v>
      </c>
      <c r="P22" s="162" t="s">
        <v>930</v>
      </c>
      <c r="Q22" s="162" t="s">
        <v>930</v>
      </c>
      <c r="R22" s="162" t="s">
        <v>930</v>
      </c>
      <c r="S22" s="162" t="s">
        <v>930</v>
      </c>
      <c r="T22" s="162" t="s">
        <v>930</v>
      </c>
      <c r="U22" s="162" t="s">
        <v>930</v>
      </c>
      <c r="V22" s="162" t="s">
        <v>930</v>
      </c>
      <c r="W22" s="162" t="s">
        <v>930</v>
      </c>
      <c r="X22" s="162" t="s">
        <v>930</v>
      </c>
      <c r="Y22" s="162" t="s">
        <v>930</v>
      </c>
      <c r="Z22" s="162" t="s">
        <v>930</v>
      </c>
      <c r="AA22" s="162" t="s">
        <v>930</v>
      </c>
      <c r="AB22" s="162" t="s">
        <v>930</v>
      </c>
      <c r="AC22" s="162" t="s">
        <v>930</v>
      </c>
      <c r="AD22" s="162" t="s">
        <v>930</v>
      </c>
      <c r="AE22" s="162" t="s">
        <v>930</v>
      </c>
      <c r="AF22" s="162" t="s">
        <v>930</v>
      </c>
      <c r="AG22" s="162" t="s">
        <v>930</v>
      </c>
      <c r="AH22" s="162" t="s">
        <v>930</v>
      </c>
      <c r="AI22" s="162" t="s">
        <v>930</v>
      </c>
      <c r="AJ22" s="162" t="s">
        <v>930</v>
      </c>
      <c r="AK22" s="162" t="s">
        <v>930</v>
      </c>
      <c r="AL22" s="162" t="s">
        <v>930</v>
      </c>
      <c r="AM22" s="162" t="s">
        <v>930</v>
      </c>
      <c r="AN22" s="162" t="s">
        <v>930</v>
      </c>
      <c r="AO22" s="162" t="s">
        <v>930</v>
      </c>
      <c r="AP22" s="162" t="s">
        <v>930</v>
      </c>
      <c r="AQ22" s="162" t="s">
        <v>930</v>
      </c>
      <c r="AR22" s="162" t="s">
        <v>930</v>
      </c>
      <c r="AS22" s="162" t="s">
        <v>930</v>
      </c>
      <c r="AT22" s="162" t="s">
        <v>930</v>
      </c>
      <c r="AU22" s="162" t="s">
        <v>930</v>
      </c>
      <c r="AV22" s="162" t="s">
        <v>930</v>
      </c>
      <c r="AW22" s="162" t="s">
        <v>930</v>
      </c>
      <c r="AX22" s="162" t="s">
        <v>930</v>
      </c>
      <c r="AY22" s="162" t="s">
        <v>930</v>
      </c>
      <c r="AZ22" s="162" t="s">
        <v>930</v>
      </c>
      <c r="BA22" s="162" t="s">
        <v>930</v>
      </c>
      <c r="BB22" s="162" t="s">
        <v>930</v>
      </c>
      <c r="BC22" s="162" t="s">
        <v>930</v>
      </c>
      <c r="BD22" s="162" t="s">
        <v>930</v>
      </c>
      <c r="BE22" s="162" t="s">
        <v>930</v>
      </c>
      <c r="BF22" s="162" t="s">
        <v>930</v>
      </c>
      <c r="BG22" s="162" t="s">
        <v>930</v>
      </c>
      <c r="BH22" s="162" t="s">
        <v>930</v>
      </c>
      <c r="BI22" s="162" t="s">
        <v>930</v>
      </c>
      <c r="BJ22" s="162" t="s">
        <v>930</v>
      </c>
      <c r="BK22" s="162" t="s">
        <v>930</v>
      </c>
      <c r="BL22" s="162" t="s">
        <v>930</v>
      </c>
      <c r="BM22" s="162" t="s">
        <v>930</v>
      </c>
      <c r="BN22" s="162" t="s">
        <v>930</v>
      </c>
      <c r="BO22" s="162" t="s">
        <v>930</v>
      </c>
      <c r="BP22" s="162" t="s">
        <v>930</v>
      </c>
      <c r="BQ22" s="162" t="s">
        <v>930</v>
      </c>
      <c r="BR22" s="162" t="s">
        <v>930</v>
      </c>
      <c r="BS22" s="162" t="s">
        <v>930</v>
      </c>
      <c r="BT22" s="162" t="s">
        <v>930</v>
      </c>
      <c r="BU22" s="162" t="s">
        <v>930</v>
      </c>
      <c r="BV22" s="162" t="s">
        <v>930</v>
      </c>
      <c r="BW22" s="162" t="s">
        <v>930</v>
      </c>
      <c r="BX22" s="162" t="s">
        <v>930</v>
      </c>
      <c r="BY22" s="162" t="s">
        <v>930</v>
      </c>
      <c r="BZ22" s="162" t="s">
        <v>930</v>
      </c>
      <c r="CA22" s="162" t="s">
        <v>930</v>
      </c>
      <c r="CB22" s="162" t="s">
        <v>930</v>
      </c>
      <c r="CC22" s="162" t="s">
        <v>930</v>
      </c>
      <c r="CD22" s="162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57" t="s">
        <v>151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197"/>
      <c r="M24" s="197"/>
      <c r="N24" s="197"/>
      <c r="O24" s="197"/>
      <c r="P24" s="197"/>
      <c r="Q24" s="197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0"/>
      <c r="R25" s="250" t="s">
        <v>947</v>
      </c>
      <c r="S25" s="250"/>
      <c r="T25" s="250"/>
      <c r="U25" s="250"/>
      <c r="V25" s="250"/>
      <c r="W25" s="250"/>
      <c r="X25" s="250"/>
      <c r="Y25" s="250"/>
      <c r="Z25" s="250" t="s">
        <v>948</v>
      </c>
      <c r="AA25" s="250"/>
      <c r="AB25" s="250"/>
      <c r="AC25" s="250"/>
      <c r="AD25" s="250"/>
      <c r="AE25" s="250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8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6"/>
  <sheetViews>
    <sheetView view="pageBreakPreview" topLeftCell="A8" zoomScale="80" zoomScaleNormal="60" zoomScaleSheetLayoutView="80" workbookViewId="0">
      <selection activeCell="G27" sqref="G27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56" t="s">
        <v>899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</row>
    <row r="5" spans="1:87" s="6" customFormat="1" ht="18.75" customHeight="1" x14ac:dyDescent="0.3">
      <c r="A5" s="307" t="s">
        <v>968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</row>
    <row r="6" spans="1:87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87" s="6" customFormat="1" ht="18.75" customHeight="1" x14ac:dyDescent="0.3">
      <c r="A7" s="307" t="s">
        <v>938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</row>
    <row r="8" spans="1:87" ht="15.75" customHeight="1" x14ac:dyDescent="0.25">
      <c r="A8" s="367" t="s">
        <v>165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</row>
    <row r="9" spans="1:87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7" ht="18.75" x14ac:dyDescent="0.3">
      <c r="A10" s="309" t="s">
        <v>977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</row>
    <row r="11" spans="1:87" ht="18.75" x14ac:dyDescent="0.3">
      <c r="AA11" s="25"/>
    </row>
    <row r="12" spans="1:87" ht="18.75" x14ac:dyDescent="0.25">
      <c r="A12" s="310" t="s">
        <v>991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</row>
    <row r="13" spans="1:87" x14ac:dyDescent="0.25">
      <c r="A13" s="308" t="s">
        <v>155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</row>
    <row r="14" spans="1:87" ht="18.75" x14ac:dyDescent="0.3">
      <c r="A14" s="359"/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52" t="s">
        <v>63</v>
      </c>
      <c r="B15" s="346" t="s">
        <v>21</v>
      </c>
      <c r="C15" s="346" t="s">
        <v>5</v>
      </c>
      <c r="D15" s="352" t="s">
        <v>62</v>
      </c>
      <c r="E15" s="371" t="s">
        <v>992</v>
      </c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3"/>
      <c r="BC15" s="361" t="s">
        <v>854</v>
      </c>
      <c r="BD15" s="362"/>
      <c r="BE15" s="362"/>
      <c r="BF15" s="362"/>
      <c r="BG15" s="363"/>
      <c r="BH15" s="360" t="s">
        <v>7</v>
      </c>
      <c r="BI15" s="155"/>
      <c r="BJ15" s="155"/>
      <c r="BK15" s="155"/>
      <c r="BL15" s="155"/>
      <c r="BM15" s="155"/>
      <c r="BN15" s="155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53"/>
      <c r="B16" s="346"/>
      <c r="C16" s="346"/>
      <c r="D16" s="353"/>
      <c r="E16" s="374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6"/>
      <c r="BC16" s="368"/>
      <c r="BD16" s="369"/>
      <c r="BE16" s="369"/>
      <c r="BF16" s="369"/>
      <c r="BG16" s="370"/>
      <c r="BH16" s="360"/>
      <c r="BI16" s="155"/>
      <c r="BJ16" s="155"/>
      <c r="BK16" s="155"/>
      <c r="BL16" s="155"/>
      <c r="BM16" s="155"/>
      <c r="BN16" s="155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53"/>
      <c r="B17" s="346"/>
      <c r="C17" s="346"/>
      <c r="D17" s="353"/>
      <c r="E17" s="358" t="s">
        <v>9</v>
      </c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 t="s">
        <v>10</v>
      </c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77"/>
      <c r="BC17" s="368"/>
      <c r="BD17" s="369"/>
      <c r="BE17" s="369"/>
      <c r="BF17" s="369"/>
      <c r="BG17" s="370"/>
      <c r="BH17" s="360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53"/>
      <c r="B18" s="346"/>
      <c r="C18" s="346"/>
      <c r="D18" s="353"/>
      <c r="E18" s="360" t="s">
        <v>12</v>
      </c>
      <c r="F18" s="360"/>
      <c r="G18" s="360"/>
      <c r="H18" s="360"/>
      <c r="I18" s="360"/>
      <c r="J18" s="360" t="s">
        <v>72</v>
      </c>
      <c r="K18" s="360"/>
      <c r="L18" s="360"/>
      <c r="M18" s="360"/>
      <c r="N18" s="360"/>
      <c r="O18" s="360" t="s">
        <v>73</v>
      </c>
      <c r="P18" s="360"/>
      <c r="Q18" s="360"/>
      <c r="R18" s="360"/>
      <c r="S18" s="360"/>
      <c r="T18" s="360" t="s">
        <v>77</v>
      </c>
      <c r="U18" s="360"/>
      <c r="V18" s="360"/>
      <c r="W18" s="360"/>
      <c r="X18" s="360"/>
      <c r="Y18" s="358" t="s">
        <v>75</v>
      </c>
      <c r="Z18" s="358"/>
      <c r="AA18" s="358"/>
      <c r="AB18" s="358"/>
      <c r="AC18" s="358"/>
      <c r="AD18" s="360" t="s">
        <v>12</v>
      </c>
      <c r="AE18" s="360"/>
      <c r="AF18" s="360"/>
      <c r="AG18" s="360"/>
      <c r="AH18" s="360"/>
      <c r="AI18" s="360" t="s">
        <v>72</v>
      </c>
      <c r="AJ18" s="360"/>
      <c r="AK18" s="360"/>
      <c r="AL18" s="360"/>
      <c r="AM18" s="360"/>
      <c r="AN18" s="360" t="s">
        <v>73</v>
      </c>
      <c r="AO18" s="360"/>
      <c r="AP18" s="360"/>
      <c r="AQ18" s="360"/>
      <c r="AR18" s="360"/>
      <c r="AS18" s="360" t="s">
        <v>77</v>
      </c>
      <c r="AT18" s="360"/>
      <c r="AU18" s="360"/>
      <c r="AV18" s="360"/>
      <c r="AW18" s="360"/>
      <c r="AX18" s="358" t="s">
        <v>75</v>
      </c>
      <c r="AY18" s="358"/>
      <c r="AZ18" s="358"/>
      <c r="BA18" s="358"/>
      <c r="BB18" s="358"/>
      <c r="BC18" s="364"/>
      <c r="BD18" s="365"/>
      <c r="BE18" s="365"/>
      <c r="BF18" s="365"/>
      <c r="BG18" s="366"/>
      <c r="BH18" s="360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54"/>
      <c r="B19" s="346"/>
      <c r="C19" s="346"/>
      <c r="D19" s="354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60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0">
        <v>1</v>
      </c>
      <c r="B20" s="160">
        <v>2</v>
      </c>
      <c r="C20" s="160">
        <v>3</v>
      </c>
      <c r="D20" s="160">
        <f>C20+1</f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87</v>
      </c>
      <c r="K20" s="160" t="s">
        <v>88</v>
      </c>
      <c r="L20" s="160" t="s">
        <v>89</v>
      </c>
      <c r="M20" s="160" t="s">
        <v>90</v>
      </c>
      <c r="N20" s="160" t="s">
        <v>91</v>
      </c>
      <c r="O20" s="160" t="s">
        <v>94</v>
      </c>
      <c r="P20" s="160" t="s">
        <v>95</v>
      </c>
      <c r="Q20" s="160" t="s">
        <v>96</v>
      </c>
      <c r="R20" s="160" t="s">
        <v>97</v>
      </c>
      <c r="S20" s="160" t="s">
        <v>98</v>
      </c>
      <c r="T20" s="160" t="s">
        <v>101</v>
      </c>
      <c r="U20" s="160" t="s">
        <v>102</v>
      </c>
      <c r="V20" s="160" t="s">
        <v>103</v>
      </c>
      <c r="W20" s="160" t="s">
        <v>104</v>
      </c>
      <c r="X20" s="160" t="s">
        <v>105</v>
      </c>
      <c r="Y20" s="160" t="s">
        <v>108</v>
      </c>
      <c r="Z20" s="160" t="s">
        <v>109</v>
      </c>
      <c r="AA20" s="160" t="s">
        <v>110</v>
      </c>
      <c r="AB20" s="160" t="s">
        <v>111</v>
      </c>
      <c r="AC20" s="160" t="s">
        <v>112</v>
      </c>
      <c r="AD20" s="160" t="s">
        <v>115</v>
      </c>
      <c r="AE20" s="160" t="s">
        <v>116</v>
      </c>
      <c r="AF20" s="160" t="s">
        <v>117</v>
      </c>
      <c r="AG20" s="160" t="s">
        <v>118</v>
      </c>
      <c r="AH20" s="160" t="s">
        <v>119</v>
      </c>
      <c r="AI20" s="160" t="s">
        <v>122</v>
      </c>
      <c r="AJ20" s="160" t="s">
        <v>123</v>
      </c>
      <c r="AK20" s="160" t="s">
        <v>124</v>
      </c>
      <c r="AL20" s="160" t="s">
        <v>125</v>
      </c>
      <c r="AM20" s="160" t="s">
        <v>150</v>
      </c>
      <c r="AN20" s="160" t="s">
        <v>129</v>
      </c>
      <c r="AO20" s="160" t="s">
        <v>130</v>
      </c>
      <c r="AP20" s="160" t="s">
        <v>131</v>
      </c>
      <c r="AQ20" s="160" t="s">
        <v>132</v>
      </c>
      <c r="AR20" s="160" t="s">
        <v>133</v>
      </c>
      <c r="AS20" s="160" t="s">
        <v>136</v>
      </c>
      <c r="AT20" s="160" t="s">
        <v>137</v>
      </c>
      <c r="AU20" s="160" t="s">
        <v>138</v>
      </c>
      <c r="AV20" s="160" t="s">
        <v>139</v>
      </c>
      <c r="AW20" s="160" t="s">
        <v>140</v>
      </c>
      <c r="AX20" s="160" t="s">
        <v>143</v>
      </c>
      <c r="AY20" s="160" t="s">
        <v>144</v>
      </c>
      <c r="AZ20" s="160" t="s">
        <v>145</v>
      </c>
      <c r="BA20" s="160" t="s">
        <v>146</v>
      </c>
      <c r="BB20" s="160" t="s">
        <v>147</v>
      </c>
      <c r="BC20" s="160" t="s">
        <v>156</v>
      </c>
      <c r="BD20" s="160" t="s">
        <v>157</v>
      </c>
      <c r="BE20" s="160" t="s">
        <v>158</v>
      </c>
      <c r="BF20" s="160" t="s">
        <v>159</v>
      </c>
      <c r="BG20" s="160" t="s">
        <v>241</v>
      </c>
      <c r="BH20" s="160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0"/>
      <c r="B21" s="212" t="s">
        <v>928</v>
      </c>
      <c r="C21" s="241" t="s">
        <v>945</v>
      </c>
      <c r="D21" s="210"/>
      <c r="E21" s="218" t="s">
        <v>930</v>
      </c>
      <c r="F21" s="210"/>
      <c r="G21" s="210"/>
      <c r="H21" s="210"/>
      <c r="I21" s="210"/>
      <c r="J21" s="218" t="s">
        <v>930</v>
      </c>
      <c r="K21" s="210"/>
      <c r="L21" s="210"/>
      <c r="M21" s="210"/>
      <c r="N21" s="210"/>
      <c r="O21" s="218" t="s">
        <v>930</v>
      </c>
      <c r="P21" s="210"/>
      <c r="Q21" s="210"/>
      <c r="R21" s="210"/>
      <c r="S21" s="210"/>
      <c r="T21" s="218" t="s">
        <v>930</v>
      </c>
      <c r="U21" s="210"/>
      <c r="V21" s="210"/>
      <c r="W21" s="210"/>
      <c r="X21" s="210"/>
      <c r="Y21" s="218" t="s">
        <v>930</v>
      </c>
      <c r="Z21" s="210"/>
      <c r="AA21" s="210"/>
      <c r="AB21" s="210"/>
      <c r="AC21" s="210"/>
      <c r="AD21" s="218" t="s">
        <v>930</v>
      </c>
      <c r="AE21" s="210"/>
      <c r="AF21" s="210"/>
      <c r="AG21" s="210"/>
      <c r="AH21" s="210"/>
      <c r="AI21" s="218" t="s">
        <v>930</v>
      </c>
      <c r="AJ21" s="210"/>
      <c r="AK21" s="210"/>
      <c r="AL21" s="210"/>
      <c r="AM21" s="210"/>
      <c r="AN21" s="218" t="s">
        <v>930</v>
      </c>
      <c r="AO21" s="210"/>
      <c r="AP21" s="210"/>
      <c r="AQ21" s="210"/>
      <c r="AR21" s="210"/>
      <c r="AS21" s="218" t="s">
        <v>930</v>
      </c>
      <c r="AT21" s="210"/>
      <c r="AU21" s="210"/>
      <c r="AV21" s="210"/>
      <c r="AW21" s="210"/>
      <c r="AX21" s="218" t="s">
        <v>930</v>
      </c>
      <c r="AY21" s="210"/>
      <c r="AZ21" s="210"/>
      <c r="BA21" s="210"/>
      <c r="BB21" s="210"/>
      <c r="BC21" s="218" t="s">
        <v>930</v>
      </c>
      <c r="BD21" s="210"/>
      <c r="BE21" s="210"/>
      <c r="BF21" s="210"/>
      <c r="BG21" s="210"/>
      <c r="BH21" s="210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0"/>
      <c r="B22" s="212" t="s">
        <v>929</v>
      </c>
      <c r="C22" s="241" t="s">
        <v>945</v>
      </c>
      <c r="D22" s="210"/>
      <c r="E22" s="218" t="s">
        <v>930</v>
      </c>
      <c r="F22" s="210"/>
      <c r="G22" s="210"/>
      <c r="H22" s="210"/>
      <c r="I22" s="210"/>
      <c r="J22" s="218" t="s">
        <v>930</v>
      </c>
      <c r="K22" s="210"/>
      <c r="L22" s="210"/>
      <c r="M22" s="210"/>
      <c r="N22" s="210"/>
      <c r="O22" s="218" t="s">
        <v>930</v>
      </c>
      <c r="P22" s="210"/>
      <c r="Q22" s="210"/>
      <c r="R22" s="210"/>
      <c r="S22" s="210"/>
      <c r="T22" s="218" t="s">
        <v>930</v>
      </c>
      <c r="U22" s="210"/>
      <c r="V22" s="210"/>
      <c r="W22" s="210"/>
      <c r="X22" s="210"/>
      <c r="Y22" s="218" t="s">
        <v>930</v>
      </c>
      <c r="Z22" s="210"/>
      <c r="AA22" s="210"/>
      <c r="AB22" s="210"/>
      <c r="AC22" s="210"/>
      <c r="AD22" s="218" t="s">
        <v>930</v>
      </c>
      <c r="AE22" s="210"/>
      <c r="AF22" s="210"/>
      <c r="AG22" s="210"/>
      <c r="AH22" s="210"/>
      <c r="AI22" s="218" t="s">
        <v>930</v>
      </c>
      <c r="AJ22" s="210"/>
      <c r="AK22" s="210"/>
      <c r="AL22" s="210"/>
      <c r="AM22" s="210"/>
      <c r="AN22" s="218" t="s">
        <v>930</v>
      </c>
      <c r="AO22" s="210"/>
      <c r="AP22" s="210"/>
      <c r="AQ22" s="210"/>
      <c r="AR22" s="210"/>
      <c r="AS22" s="218" t="s">
        <v>930</v>
      </c>
      <c r="AT22" s="210"/>
      <c r="AU22" s="210"/>
      <c r="AV22" s="210"/>
      <c r="AW22" s="210"/>
      <c r="AX22" s="218" t="s">
        <v>930</v>
      </c>
      <c r="AY22" s="210"/>
      <c r="AZ22" s="210"/>
      <c r="BA22" s="210"/>
      <c r="BB22" s="210"/>
      <c r="BC22" s="218" t="s">
        <v>930</v>
      </c>
      <c r="BD22" s="210"/>
      <c r="BE22" s="210"/>
      <c r="BF22" s="210"/>
      <c r="BG22" s="210"/>
      <c r="BH22" s="210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95" t="s">
        <v>192</v>
      </c>
      <c r="B23" s="213" t="s">
        <v>954</v>
      </c>
      <c r="C23" s="295" t="s">
        <v>963</v>
      </c>
      <c r="D23" s="210"/>
      <c r="E23" s="218" t="s">
        <v>930</v>
      </c>
      <c r="F23" s="210"/>
      <c r="G23" s="210"/>
      <c r="H23" s="210"/>
      <c r="I23" s="210"/>
      <c r="J23" s="218" t="s">
        <v>930</v>
      </c>
      <c r="K23" s="210"/>
      <c r="L23" s="210"/>
      <c r="M23" s="210"/>
      <c r="N23" s="210"/>
      <c r="O23" s="218" t="s">
        <v>930</v>
      </c>
      <c r="P23" s="210"/>
      <c r="Q23" s="210"/>
      <c r="R23" s="210"/>
      <c r="S23" s="210"/>
      <c r="T23" s="218" t="s">
        <v>930</v>
      </c>
      <c r="U23" s="210"/>
      <c r="V23" s="210"/>
      <c r="W23" s="210"/>
      <c r="X23" s="210"/>
      <c r="Y23" s="218" t="s">
        <v>930</v>
      </c>
      <c r="Z23" s="210"/>
      <c r="AA23" s="210"/>
      <c r="AB23" s="210"/>
      <c r="AC23" s="210"/>
      <c r="AD23" s="218" t="s">
        <v>930</v>
      </c>
      <c r="AE23" s="210"/>
      <c r="AF23" s="210"/>
      <c r="AG23" s="210"/>
      <c r="AH23" s="210"/>
      <c r="AI23" s="218" t="s">
        <v>930</v>
      </c>
      <c r="AJ23" s="210"/>
      <c r="AK23" s="210"/>
      <c r="AL23" s="210"/>
      <c r="AM23" s="210"/>
      <c r="AN23" s="218" t="s">
        <v>930</v>
      </c>
      <c r="AO23" s="210"/>
      <c r="AP23" s="210"/>
      <c r="AQ23" s="210"/>
      <c r="AR23" s="210"/>
      <c r="AS23" s="218" t="s">
        <v>930</v>
      </c>
      <c r="AT23" s="210"/>
      <c r="AU23" s="210"/>
      <c r="AV23" s="210"/>
      <c r="AW23" s="210"/>
      <c r="AX23" s="218" t="s">
        <v>930</v>
      </c>
      <c r="AY23" s="210"/>
      <c r="AZ23" s="210"/>
      <c r="BA23" s="210"/>
      <c r="BB23" s="210"/>
      <c r="BC23" s="218" t="s">
        <v>930</v>
      </c>
      <c r="BD23" s="210"/>
      <c r="BE23" s="210"/>
      <c r="BF23" s="210"/>
      <c r="BG23" s="210"/>
      <c r="BH23" s="210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47.25" x14ac:dyDescent="0.25">
      <c r="A24" s="294" t="s">
        <v>972</v>
      </c>
      <c r="B24" s="213" t="s">
        <v>955</v>
      </c>
      <c r="C24" s="295" t="s">
        <v>964</v>
      </c>
      <c r="D24" s="160"/>
      <c r="E24" s="218" t="s">
        <v>930</v>
      </c>
      <c r="F24" s="160"/>
      <c r="G24" s="160"/>
      <c r="H24" s="160"/>
      <c r="I24" s="160"/>
      <c r="J24" s="218" t="s">
        <v>930</v>
      </c>
      <c r="K24" s="160"/>
      <c r="L24" s="160"/>
      <c r="M24" s="160"/>
      <c r="N24" s="160"/>
      <c r="O24" s="218" t="s">
        <v>930</v>
      </c>
      <c r="P24" s="160"/>
      <c r="Q24" s="160"/>
      <c r="R24" s="160"/>
      <c r="S24" s="160"/>
      <c r="T24" s="218" t="s">
        <v>930</v>
      </c>
      <c r="U24" s="160"/>
      <c r="V24" s="160"/>
      <c r="W24" s="160"/>
      <c r="X24" s="160"/>
      <c r="Y24" s="218" t="s">
        <v>930</v>
      </c>
      <c r="Z24" s="160"/>
      <c r="AA24" s="160"/>
      <c r="AB24" s="160"/>
      <c r="AC24" s="160"/>
      <c r="AD24" s="218" t="s">
        <v>930</v>
      </c>
      <c r="AE24" s="160"/>
      <c r="AF24" s="160"/>
      <c r="AG24" s="160"/>
      <c r="AH24" s="160"/>
      <c r="AI24" s="218" t="s">
        <v>930</v>
      </c>
      <c r="AJ24" s="160"/>
      <c r="AK24" s="160"/>
      <c r="AL24" s="160"/>
      <c r="AM24" s="160"/>
      <c r="AN24" s="218" t="s">
        <v>930</v>
      </c>
      <c r="AO24" s="160"/>
      <c r="AP24" s="160"/>
      <c r="AQ24" s="160"/>
      <c r="AR24" s="160"/>
      <c r="AS24" s="218" t="s">
        <v>930</v>
      </c>
      <c r="AT24" s="160"/>
      <c r="AU24" s="160"/>
      <c r="AV24" s="160"/>
      <c r="AW24" s="160"/>
      <c r="AX24" s="218" t="s">
        <v>930</v>
      </c>
      <c r="AY24" s="160"/>
      <c r="AZ24" s="160"/>
      <c r="BA24" s="160"/>
      <c r="BB24" s="160"/>
      <c r="BC24" s="218" t="s">
        <v>930</v>
      </c>
      <c r="BD24" s="160"/>
      <c r="BE24" s="160"/>
      <c r="BF24" s="160"/>
      <c r="BG24" s="160"/>
      <c r="BH24" s="160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94" t="s">
        <v>973</v>
      </c>
      <c r="B25" s="213" t="s">
        <v>956</v>
      </c>
      <c r="C25" s="295" t="s">
        <v>965</v>
      </c>
      <c r="D25" s="297"/>
      <c r="E25" s="297" t="s">
        <v>930</v>
      </c>
      <c r="F25" s="297"/>
      <c r="G25" s="297"/>
      <c r="H25" s="297"/>
      <c r="I25" s="297"/>
      <c r="J25" s="297" t="s">
        <v>930</v>
      </c>
      <c r="K25" s="297"/>
      <c r="L25" s="297"/>
      <c r="M25" s="297"/>
      <c r="N25" s="297"/>
      <c r="O25" s="297" t="s">
        <v>930</v>
      </c>
      <c r="P25" s="297"/>
      <c r="Q25" s="297"/>
      <c r="R25" s="297"/>
      <c r="S25" s="297"/>
      <c r="T25" s="297" t="s">
        <v>930</v>
      </c>
      <c r="U25" s="297"/>
      <c r="V25" s="297"/>
      <c r="W25" s="297"/>
      <c r="X25" s="297"/>
      <c r="Y25" s="297" t="s">
        <v>930</v>
      </c>
      <c r="Z25" s="297"/>
      <c r="AA25" s="297"/>
      <c r="AB25" s="297"/>
      <c r="AC25" s="297"/>
      <c r="AD25" s="297" t="s">
        <v>930</v>
      </c>
      <c r="AE25" s="297"/>
      <c r="AF25" s="297"/>
      <c r="AG25" s="297"/>
      <c r="AH25" s="297"/>
      <c r="AI25" s="297" t="s">
        <v>930</v>
      </c>
      <c r="AJ25" s="297"/>
      <c r="AK25" s="297"/>
      <c r="AL25" s="297"/>
      <c r="AM25" s="297"/>
      <c r="AN25" s="297" t="s">
        <v>930</v>
      </c>
      <c r="AO25" s="297"/>
      <c r="AP25" s="297"/>
      <c r="AQ25" s="297"/>
      <c r="AR25" s="297"/>
      <c r="AS25" s="297" t="s">
        <v>930</v>
      </c>
      <c r="AT25" s="297"/>
      <c r="AU25" s="297"/>
      <c r="AV25" s="297"/>
      <c r="AW25" s="297"/>
      <c r="AX25" s="297" t="s">
        <v>930</v>
      </c>
      <c r="AY25" s="297"/>
      <c r="AZ25" s="297"/>
      <c r="BA25" s="297"/>
      <c r="BB25" s="297"/>
      <c r="BC25" s="297" t="s">
        <v>930</v>
      </c>
      <c r="BD25" s="297"/>
      <c r="BE25" s="297"/>
      <c r="BF25" s="297"/>
      <c r="BG25" s="297"/>
      <c r="BH25" s="297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10.25" x14ac:dyDescent="0.25">
      <c r="A26" s="294" t="s">
        <v>974</v>
      </c>
      <c r="B26" s="213" t="s">
        <v>957</v>
      </c>
      <c r="C26" s="295" t="s">
        <v>966</v>
      </c>
      <c r="D26" s="297"/>
      <c r="E26" s="297" t="s">
        <v>930</v>
      </c>
      <c r="F26" s="297"/>
      <c r="G26" s="297"/>
      <c r="H26" s="297"/>
      <c r="I26" s="297"/>
      <c r="J26" s="297" t="s">
        <v>930</v>
      </c>
      <c r="K26" s="297"/>
      <c r="L26" s="297"/>
      <c r="M26" s="297"/>
      <c r="N26" s="297"/>
      <c r="O26" s="297" t="s">
        <v>930</v>
      </c>
      <c r="P26" s="297"/>
      <c r="Q26" s="297"/>
      <c r="R26" s="297"/>
      <c r="S26" s="297"/>
      <c r="T26" s="297" t="s">
        <v>930</v>
      </c>
      <c r="U26" s="297"/>
      <c r="V26" s="297"/>
      <c r="W26" s="297"/>
      <c r="X26" s="297"/>
      <c r="Y26" s="297" t="s">
        <v>930</v>
      </c>
      <c r="Z26" s="297"/>
      <c r="AA26" s="297"/>
      <c r="AB26" s="297"/>
      <c r="AC26" s="297"/>
      <c r="AD26" s="297" t="s">
        <v>930</v>
      </c>
      <c r="AE26" s="297"/>
      <c r="AF26" s="297"/>
      <c r="AG26" s="297"/>
      <c r="AH26" s="297"/>
      <c r="AI26" s="297" t="s">
        <v>930</v>
      </c>
      <c r="AJ26" s="297"/>
      <c r="AK26" s="297"/>
      <c r="AL26" s="297"/>
      <c r="AM26" s="297"/>
      <c r="AN26" s="297" t="s">
        <v>930</v>
      </c>
      <c r="AO26" s="297"/>
      <c r="AP26" s="297"/>
      <c r="AQ26" s="297"/>
      <c r="AR26" s="297"/>
      <c r="AS26" s="297" t="s">
        <v>930</v>
      </c>
      <c r="AT26" s="297"/>
      <c r="AU26" s="297"/>
      <c r="AV26" s="297"/>
      <c r="AW26" s="297"/>
      <c r="AX26" s="297" t="s">
        <v>930</v>
      </c>
      <c r="AY26" s="297"/>
      <c r="AZ26" s="297"/>
      <c r="BA26" s="297"/>
      <c r="BB26" s="297"/>
      <c r="BC26" s="297" t="s">
        <v>930</v>
      </c>
      <c r="BD26" s="297"/>
      <c r="BE26" s="297"/>
      <c r="BF26" s="297"/>
      <c r="BG26" s="297"/>
      <c r="BH26" s="297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78.75" x14ac:dyDescent="0.25">
      <c r="A27" s="294" t="s">
        <v>975</v>
      </c>
      <c r="B27" s="213" t="s">
        <v>958</v>
      </c>
      <c r="C27" s="295" t="s">
        <v>967</v>
      </c>
      <c r="D27" s="297"/>
      <c r="E27" s="297" t="s">
        <v>930</v>
      </c>
      <c r="F27" s="297"/>
      <c r="G27" s="297"/>
      <c r="H27" s="297"/>
      <c r="I27" s="297"/>
      <c r="J27" s="297" t="s">
        <v>930</v>
      </c>
      <c r="K27" s="297"/>
      <c r="L27" s="297"/>
      <c r="M27" s="297"/>
      <c r="N27" s="297"/>
      <c r="O27" s="297" t="s">
        <v>930</v>
      </c>
      <c r="P27" s="297"/>
      <c r="Q27" s="297"/>
      <c r="R27" s="297"/>
      <c r="S27" s="297"/>
      <c r="T27" s="297" t="s">
        <v>930</v>
      </c>
      <c r="U27" s="297"/>
      <c r="V27" s="297"/>
      <c r="W27" s="297"/>
      <c r="X27" s="297"/>
      <c r="Y27" s="297" t="s">
        <v>930</v>
      </c>
      <c r="Z27" s="297"/>
      <c r="AA27" s="297"/>
      <c r="AB27" s="297"/>
      <c r="AC27" s="297"/>
      <c r="AD27" s="297" t="s">
        <v>930</v>
      </c>
      <c r="AE27" s="297"/>
      <c r="AF27" s="297"/>
      <c r="AG27" s="297"/>
      <c r="AH27" s="297"/>
      <c r="AI27" s="297" t="s">
        <v>930</v>
      </c>
      <c r="AJ27" s="297"/>
      <c r="AK27" s="297"/>
      <c r="AL27" s="297"/>
      <c r="AM27" s="297"/>
      <c r="AN27" s="297" t="s">
        <v>930</v>
      </c>
      <c r="AO27" s="297"/>
      <c r="AP27" s="297"/>
      <c r="AQ27" s="297"/>
      <c r="AR27" s="297"/>
      <c r="AS27" s="297" t="s">
        <v>930</v>
      </c>
      <c r="AT27" s="297"/>
      <c r="AU27" s="297"/>
      <c r="AV27" s="297"/>
      <c r="AW27" s="297"/>
      <c r="AX27" s="297" t="s">
        <v>930</v>
      </c>
      <c r="AY27" s="297"/>
      <c r="AZ27" s="297"/>
      <c r="BA27" s="297"/>
      <c r="BB27" s="297"/>
      <c r="BC27" s="297" t="s">
        <v>930</v>
      </c>
      <c r="BD27" s="297"/>
      <c r="BE27" s="297"/>
      <c r="BF27" s="297"/>
      <c r="BG27" s="297"/>
      <c r="BH27" s="29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s="1" customFormat="1" x14ac:dyDescent="0.25">
      <c r="A28" s="314" t="s">
        <v>166</v>
      </c>
      <c r="B28" s="316"/>
      <c r="C28" s="315"/>
      <c r="D28" s="158"/>
      <c r="E28" s="218" t="s">
        <v>930</v>
      </c>
      <c r="F28" s="158"/>
      <c r="G28" s="158"/>
      <c r="H28" s="159"/>
      <c r="I28" s="159"/>
      <c r="J28" s="297" t="s">
        <v>930</v>
      </c>
      <c r="K28" s="159"/>
      <c r="L28" s="159"/>
      <c r="M28" s="159"/>
      <c r="N28" s="159"/>
      <c r="O28" s="218" t="s">
        <v>930</v>
      </c>
      <c r="P28" s="159"/>
      <c r="Q28" s="159"/>
      <c r="R28" s="159"/>
      <c r="S28" s="159"/>
      <c r="T28" s="218" t="s">
        <v>930</v>
      </c>
      <c r="U28" s="159"/>
      <c r="V28" s="159"/>
      <c r="W28" s="159"/>
      <c r="X28" s="159"/>
      <c r="Y28" s="218" t="s">
        <v>930</v>
      </c>
      <c r="Z28" s="159"/>
      <c r="AA28" s="159"/>
      <c r="AB28" s="159"/>
      <c r="AC28" s="159"/>
      <c r="AD28" s="218" t="s">
        <v>930</v>
      </c>
      <c r="AE28" s="159"/>
      <c r="AF28" s="159"/>
      <c r="AG28" s="159"/>
      <c r="AH28" s="159"/>
      <c r="AI28" s="218" t="s">
        <v>930</v>
      </c>
      <c r="AJ28" s="159"/>
      <c r="AK28" s="159"/>
      <c r="AL28" s="159"/>
      <c r="AM28" s="159"/>
      <c r="AN28" s="218" t="s">
        <v>930</v>
      </c>
      <c r="AO28" s="159"/>
      <c r="AP28" s="159"/>
      <c r="AQ28" s="159"/>
      <c r="AR28" s="159"/>
      <c r="AS28" s="218" t="s">
        <v>930</v>
      </c>
      <c r="AT28" s="159"/>
      <c r="AU28" s="159"/>
      <c r="AV28" s="159"/>
      <c r="AW28" s="159"/>
      <c r="AX28" s="218" t="s">
        <v>930</v>
      </c>
      <c r="AY28" s="159"/>
      <c r="AZ28" s="159"/>
      <c r="BA28" s="159"/>
      <c r="BB28" s="159"/>
      <c r="BC28" s="218" t="s">
        <v>930</v>
      </c>
      <c r="BD28" s="159"/>
      <c r="BE28" s="159"/>
      <c r="BF28" s="159"/>
      <c r="BG28" s="159"/>
      <c r="BH28" s="11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51" t="s">
        <v>947</v>
      </c>
      <c r="M30" s="251"/>
      <c r="N30" s="251"/>
      <c r="O30" s="251"/>
      <c r="P30" s="251"/>
      <c r="Q30" s="251"/>
      <c r="R30" s="251"/>
      <c r="S30" s="251" t="s">
        <v>948</v>
      </c>
      <c r="T30" s="251"/>
      <c r="U30" s="251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ht="26.25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1:7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8:C28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8"/>
  <sheetViews>
    <sheetView view="pageBreakPreview" topLeftCell="A7" zoomScale="80" zoomScaleNormal="70" zoomScaleSheetLayoutView="80" workbookViewId="0">
      <selection activeCell="G26" sqref="G26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309" t="s">
        <v>900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07" t="s">
        <v>990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142"/>
      <c r="BE5" s="142"/>
      <c r="BF5" s="142"/>
      <c r="BG5" s="142"/>
      <c r="BH5" s="142"/>
    </row>
    <row r="6" spans="1:102" s="6" customFormat="1" ht="18.75" customHeight="1" x14ac:dyDescent="0.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2"/>
      <c r="BF6" s="142"/>
      <c r="BG6" s="142"/>
      <c r="BH6" s="142"/>
    </row>
    <row r="7" spans="1:102" ht="18.75" x14ac:dyDescent="0.25">
      <c r="A7" s="310" t="s">
        <v>939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80" t="s">
        <v>152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0"/>
      <c r="AW8" s="380"/>
      <c r="AX8" s="380"/>
      <c r="AY8" s="380"/>
      <c r="AZ8" s="380"/>
      <c r="BA8" s="380"/>
      <c r="BB8" s="380"/>
      <c r="BC8" s="380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09" t="s">
        <v>982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"/>
      <c r="CW10" s="1"/>
      <c r="CX10" s="1"/>
    </row>
    <row r="11" spans="1:102" ht="18.75" x14ac:dyDescent="0.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"/>
      <c r="CW11" s="1"/>
      <c r="CX11" s="1"/>
    </row>
    <row r="12" spans="1:102" ht="18.75" x14ac:dyDescent="0.3">
      <c r="A12" s="309" t="s">
        <v>993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</row>
    <row r="13" spans="1:102" x14ac:dyDescent="0.25">
      <c r="A13" s="386" t="s">
        <v>164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</row>
    <row r="15" spans="1:102" ht="51.75" customHeight="1" x14ac:dyDescent="0.25">
      <c r="A15" s="323" t="s">
        <v>63</v>
      </c>
      <c r="B15" s="317" t="s">
        <v>18</v>
      </c>
      <c r="C15" s="381" t="s">
        <v>5</v>
      </c>
      <c r="D15" s="317" t="s">
        <v>961</v>
      </c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 t="s">
        <v>942</v>
      </c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</row>
    <row r="16" spans="1:102" ht="51.75" customHeight="1" x14ac:dyDescent="0.25">
      <c r="A16" s="323"/>
      <c r="B16" s="317"/>
      <c r="C16" s="389"/>
      <c r="D16" s="139" t="s">
        <v>9</v>
      </c>
      <c r="E16" s="314" t="s">
        <v>10</v>
      </c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5"/>
      <c r="AD16" s="139" t="s">
        <v>9</v>
      </c>
      <c r="AE16" s="314" t="s">
        <v>10</v>
      </c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5"/>
    </row>
    <row r="17" spans="1:55" ht="22.5" customHeight="1" x14ac:dyDescent="0.25">
      <c r="A17" s="323"/>
      <c r="B17" s="317"/>
      <c r="C17" s="389"/>
      <c r="D17" s="381" t="s">
        <v>12</v>
      </c>
      <c r="E17" s="314" t="s">
        <v>12</v>
      </c>
      <c r="F17" s="316"/>
      <c r="G17" s="316"/>
      <c r="H17" s="316"/>
      <c r="I17" s="315"/>
      <c r="J17" s="360" t="s">
        <v>72</v>
      </c>
      <c r="K17" s="360"/>
      <c r="L17" s="360"/>
      <c r="M17" s="360"/>
      <c r="N17" s="360"/>
      <c r="O17" s="360" t="s">
        <v>73</v>
      </c>
      <c r="P17" s="360"/>
      <c r="Q17" s="360"/>
      <c r="R17" s="360"/>
      <c r="S17" s="360"/>
      <c r="T17" s="360" t="s">
        <v>77</v>
      </c>
      <c r="U17" s="360"/>
      <c r="V17" s="360"/>
      <c r="W17" s="360"/>
      <c r="X17" s="360"/>
      <c r="Y17" s="358" t="s">
        <v>75</v>
      </c>
      <c r="Z17" s="358"/>
      <c r="AA17" s="358"/>
      <c r="AB17" s="358"/>
      <c r="AC17" s="358"/>
      <c r="AD17" s="381" t="s">
        <v>12</v>
      </c>
      <c r="AE17" s="314" t="s">
        <v>12</v>
      </c>
      <c r="AF17" s="316"/>
      <c r="AG17" s="316"/>
      <c r="AH17" s="316"/>
      <c r="AI17" s="315"/>
      <c r="AJ17" s="360" t="s">
        <v>72</v>
      </c>
      <c r="AK17" s="360"/>
      <c r="AL17" s="360"/>
      <c r="AM17" s="360"/>
      <c r="AN17" s="360"/>
      <c r="AO17" s="360" t="s">
        <v>73</v>
      </c>
      <c r="AP17" s="360"/>
      <c r="AQ17" s="360"/>
      <c r="AR17" s="360"/>
      <c r="AS17" s="360"/>
      <c r="AT17" s="360" t="s">
        <v>77</v>
      </c>
      <c r="AU17" s="360"/>
      <c r="AV17" s="360"/>
      <c r="AW17" s="360"/>
      <c r="AX17" s="360"/>
      <c r="AY17" s="358" t="s">
        <v>75</v>
      </c>
      <c r="AZ17" s="358"/>
      <c r="BA17" s="358"/>
      <c r="BB17" s="358"/>
      <c r="BC17" s="358"/>
    </row>
    <row r="18" spans="1:55" ht="194.25" customHeight="1" x14ac:dyDescent="0.25">
      <c r="A18" s="323"/>
      <c r="B18" s="317"/>
      <c r="C18" s="382"/>
      <c r="D18" s="382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82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55" s="22" customFormat="1" x14ac:dyDescent="0.25">
      <c r="A19" s="199">
        <v>1</v>
      </c>
      <c r="B19" s="200">
        <v>2</v>
      </c>
      <c r="C19" s="200">
        <f>B19+1</f>
        <v>3</v>
      </c>
      <c r="D19" s="200">
        <v>4</v>
      </c>
      <c r="E19" s="200" t="s">
        <v>80</v>
      </c>
      <c r="F19" s="200" t="s">
        <v>81</v>
      </c>
      <c r="G19" s="200" t="s">
        <v>82</v>
      </c>
      <c r="H19" s="200" t="s">
        <v>83</v>
      </c>
      <c r="I19" s="200" t="s">
        <v>84</v>
      </c>
      <c r="J19" s="200" t="s">
        <v>87</v>
      </c>
      <c r="K19" s="200" t="s">
        <v>88</v>
      </c>
      <c r="L19" s="200" t="s">
        <v>89</v>
      </c>
      <c r="M19" s="200" t="s">
        <v>90</v>
      </c>
      <c r="N19" s="200" t="s">
        <v>91</v>
      </c>
      <c r="O19" s="200" t="s">
        <v>94</v>
      </c>
      <c r="P19" s="200" t="s">
        <v>95</v>
      </c>
      <c r="Q19" s="200" t="s">
        <v>96</v>
      </c>
      <c r="R19" s="200" t="s">
        <v>97</v>
      </c>
      <c r="S19" s="200" t="s">
        <v>98</v>
      </c>
      <c r="T19" s="200" t="s">
        <v>101</v>
      </c>
      <c r="U19" s="200" t="s">
        <v>102</v>
      </c>
      <c r="V19" s="200" t="s">
        <v>103</v>
      </c>
      <c r="W19" s="200" t="s">
        <v>104</v>
      </c>
      <c r="X19" s="200" t="s">
        <v>105</v>
      </c>
      <c r="Y19" s="200" t="s">
        <v>108</v>
      </c>
      <c r="Z19" s="200" t="s">
        <v>109</v>
      </c>
      <c r="AA19" s="200" t="s">
        <v>110</v>
      </c>
      <c r="AB19" s="200" t="s">
        <v>111</v>
      </c>
      <c r="AC19" s="200" t="s">
        <v>112</v>
      </c>
      <c r="AD19" s="200">
        <v>6</v>
      </c>
      <c r="AE19" s="200" t="s">
        <v>156</v>
      </c>
      <c r="AF19" s="200" t="s">
        <v>157</v>
      </c>
      <c r="AG19" s="200" t="s">
        <v>158</v>
      </c>
      <c r="AH19" s="200" t="s">
        <v>159</v>
      </c>
      <c r="AI19" s="200" t="s">
        <v>241</v>
      </c>
      <c r="AJ19" s="200" t="s">
        <v>246</v>
      </c>
      <c r="AK19" s="200" t="s">
        <v>247</v>
      </c>
      <c r="AL19" s="200" t="s">
        <v>248</v>
      </c>
      <c r="AM19" s="200" t="s">
        <v>249</v>
      </c>
      <c r="AN19" s="200" t="s">
        <v>250</v>
      </c>
      <c r="AO19" s="200" t="s">
        <v>251</v>
      </c>
      <c r="AP19" s="200" t="s">
        <v>252</v>
      </c>
      <c r="AQ19" s="200" t="s">
        <v>253</v>
      </c>
      <c r="AR19" s="200" t="s">
        <v>254</v>
      </c>
      <c r="AS19" s="200" t="s">
        <v>255</v>
      </c>
      <c r="AT19" s="200" t="s">
        <v>256</v>
      </c>
      <c r="AU19" s="200" t="s">
        <v>257</v>
      </c>
      <c r="AV19" s="200" t="s">
        <v>258</v>
      </c>
      <c r="AW19" s="200" t="s">
        <v>259</v>
      </c>
      <c r="AX19" s="200" t="s">
        <v>260</v>
      </c>
      <c r="AY19" s="200" t="s">
        <v>261</v>
      </c>
      <c r="AZ19" s="200" t="s">
        <v>262</v>
      </c>
      <c r="BA19" s="200" t="s">
        <v>263</v>
      </c>
      <c r="BB19" s="200" t="s">
        <v>264</v>
      </c>
      <c r="BC19" s="200" t="s">
        <v>265</v>
      </c>
    </row>
    <row r="20" spans="1:55" s="22" customFormat="1" ht="47.25" x14ac:dyDescent="0.25">
      <c r="A20" s="199"/>
      <c r="B20" s="212" t="s">
        <v>928</v>
      </c>
      <c r="C20" s="200" t="s">
        <v>945</v>
      </c>
      <c r="D20" s="207">
        <f>D27</f>
        <v>6.5009999999999994</v>
      </c>
      <c r="E20" s="200">
        <v>0</v>
      </c>
      <c r="F20" s="200"/>
      <c r="G20" s="200">
        <v>0</v>
      </c>
      <c r="H20" s="200"/>
      <c r="I20" s="200"/>
      <c r="J20" s="200">
        <v>0</v>
      </c>
      <c r="K20" s="200"/>
      <c r="L20" s="200">
        <v>0</v>
      </c>
      <c r="M20" s="200"/>
      <c r="N20" s="200"/>
      <c r="O20" s="200">
        <v>0</v>
      </c>
      <c r="P20" s="200"/>
      <c r="Q20" s="200">
        <v>0</v>
      </c>
      <c r="R20" s="200"/>
      <c r="S20" s="200"/>
      <c r="T20" s="301">
        <f>T27</f>
        <v>6.5009999999999994</v>
      </c>
      <c r="U20" s="200"/>
      <c r="V20" s="301">
        <f>V27</f>
        <v>6.5009999999999994</v>
      </c>
      <c r="W20" s="200"/>
      <c r="X20" s="200"/>
      <c r="Y20" s="200"/>
      <c r="Z20" s="200">
        <v>0</v>
      </c>
      <c r="AA20" s="200"/>
      <c r="AB20" s="200">
        <v>0</v>
      </c>
      <c r="AC20" s="200"/>
      <c r="AD20" s="301">
        <f>AD21</f>
        <v>5.4179999999999993</v>
      </c>
      <c r="AE20" s="263"/>
      <c r="AF20" s="263"/>
      <c r="AG20" s="200">
        <v>0</v>
      </c>
      <c r="AH20" s="200"/>
      <c r="AI20" s="200"/>
      <c r="AJ20" s="200">
        <v>0</v>
      </c>
      <c r="AK20" s="200"/>
      <c r="AL20" s="200">
        <v>0</v>
      </c>
      <c r="AM20" s="200"/>
      <c r="AN20" s="200"/>
      <c r="AO20" s="200">
        <v>0</v>
      </c>
      <c r="AP20" s="200"/>
      <c r="AQ20" s="200">
        <v>0</v>
      </c>
      <c r="AR20" s="200"/>
      <c r="AS20" s="200"/>
      <c r="AT20" s="301">
        <f>AT21</f>
        <v>5.4179999999999993</v>
      </c>
      <c r="AU20" s="200"/>
      <c r="AV20" s="301">
        <f>AV21</f>
        <v>5.4179999999999993</v>
      </c>
      <c r="AW20" s="200"/>
      <c r="AX20" s="200"/>
      <c r="AY20" s="200">
        <v>0</v>
      </c>
      <c r="AZ20" s="200"/>
      <c r="BA20" s="200">
        <v>0</v>
      </c>
      <c r="BB20" s="200"/>
      <c r="BC20" s="200"/>
    </row>
    <row r="21" spans="1:55" s="22" customFormat="1" ht="63" x14ac:dyDescent="0.25">
      <c r="A21" s="199"/>
      <c r="B21" s="212" t="s">
        <v>929</v>
      </c>
      <c r="C21" s="200" t="s">
        <v>945</v>
      </c>
      <c r="D21" s="221">
        <f>D27</f>
        <v>6.5009999999999994</v>
      </c>
      <c r="E21" s="200">
        <v>0</v>
      </c>
      <c r="F21" s="200"/>
      <c r="G21" s="200">
        <v>0</v>
      </c>
      <c r="H21" s="200"/>
      <c r="I21" s="200"/>
      <c r="J21" s="200">
        <v>0</v>
      </c>
      <c r="K21" s="200"/>
      <c r="L21" s="200">
        <v>0</v>
      </c>
      <c r="M21" s="200"/>
      <c r="N21" s="200"/>
      <c r="O21" s="200">
        <v>0</v>
      </c>
      <c r="P21" s="200"/>
      <c r="Q21" s="200">
        <v>0</v>
      </c>
      <c r="R21" s="200"/>
      <c r="S21" s="200"/>
      <c r="T21" s="301">
        <f>T27</f>
        <v>6.5009999999999994</v>
      </c>
      <c r="U21" s="200"/>
      <c r="V21" s="301">
        <f>V27</f>
        <v>6.5009999999999994</v>
      </c>
      <c r="W21" s="200"/>
      <c r="X21" s="200"/>
      <c r="Y21" s="200"/>
      <c r="Z21" s="200">
        <v>0</v>
      </c>
      <c r="AA21" s="200"/>
      <c r="AB21" s="200">
        <v>0</v>
      </c>
      <c r="AC21" s="200"/>
      <c r="AD21" s="301">
        <f>AD22+AD23+AD24+AD25+AD26</f>
        <v>5.4179999999999993</v>
      </c>
      <c r="AE21" s="263"/>
      <c r="AF21" s="263"/>
      <c r="AG21" s="200">
        <v>0</v>
      </c>
      <c r="AH21" s="200"/>
      <c r="AI21" s="200"/>
      <c r="AJ21" s="200">
        <v>0</v>
      </c>
      <c r="AK21" s="200"/>
      <c r="AL21" s="200">
        <v>0</v>
      </c>
      <c r="AM21" s="200"/>
      <c r="AN21" s="200"/>
      <c r="AO21" s="200">
        <v>0</v>
      </c>
      <c r="AP21" s="200"/>
      <c r="AQ21" s="200">
        <v>0</v>
      </c>
      <c r="AR21" s="200"/>
      <c r="AS21" s="200"/>
      <c r="AT21" s="301">
        <f>AT22+AT23+AT24+AT25+AT26</f>
        <v>5.4179999999999993</v>
      </c>
      <c r="AU21" s="200"/>
      <c r="AV21" s="301">
        <f>AV22+AV23+AV24+AV25+AV26</f>
        <v>5.4179999999999993</v>
      </c>
      <c r="AW21" s="200"/>
      <c r="AX21" s="200"/>
      <c r="AY21" s="200">
        <v>0</v>
      </c>
      <c r="AZ21" s="200"/>
      <c r="BA21" s="200">
        <v>0</v>
      </c>
      <c r="BB21" s="200"/>
      <c r="BC21" s="200"/>
    </row>
    <row r="22" spans="1:55" s="22" customFormat="1" ht="31.5" x14ac:dyDescent="0.25">
      <c r="A22" s="295" t="s">
        <v>192</v>
      </c>
      <c r="B22" s="213" t="s">
        <v>954</v>
      </c>
      <c r="C22" s="295" t="s">
        <v>963</v>
      </c>
      <c r="D22" s="298">
        <v>1.0389999999999999</v>
      </c>
      <c r="E22" s="200">
        <v>0</v>
      </c>
      <c r="F22" s="200"/>
      <c r="G22" s="200">
        <v>0</v>
      </c>
      <c r="H22" s="200"/>
      <c r="I22" s="200"/>
      <c r="J22" s="200">
        <v>0</v>
      </c>
      <c r="K22" s="200"/>
      <c r="L22" s="200">
        <v>0</v>
      </c>
      <c r="M22" s="200"/>
      <c r="N22" s="200"/>
      <c r="O22" s="200">
        <v>0</v>
      </c>
      <c r="P22" s="200"/>
      <c r="Q22" s="200">
        <v>0</v>
      </c>
      <c r="R22" s="200"/>
      <c r="S22" s="200"/>
      <c r="T22" s="301">
        <v>1.0389999999999999</v>
      </c>
      <c r="U22" s="200"/>
      <c r="V22" s="301">
        <v>1.0389999999999999</v>
      </c>
      <c r="W22" s="200"/>
      <c r="X22" s="200"/>
      <c r="Y22" s="200"/>
      <c r="Z22" s="200">
        <v>0</v>
      </c>
      <c r="AA22" s="200"/>
      <c r="AB22" s="200">
        <v>0</v>
      </c>
      <c r="AC22" s="200"/>
      <c r="AD22" s="301">
        <v>0.86599999999999999</v>
      </c>
      <c r="AE22" s="296"/>
      <c r="AF22" s="296"/>
      <c r="AG22" s="200">
        <v>0</v>
      </c>
      <c r="AH22" s="200"/>
      <c r="AI22" s="200"/>
      <c r="AJ22" s="200">
        <v>0</v>
      </c>
      <c r="AK22" s="200"/>
      <c r="AL22" s="200">
        <v>0</v>
      </c>
      <c r="AM22" s="200"/>
      <c r="AN22" s="200"/>
      <c r="AO22" s="200">
        <v>0</v>
      </c>
      <c r="AP22" s="200"/>
      <c r="AQ22" s="200">
        <v>0</v>
      </c>
      <c r="AR22" s="200"/>
      <c r="AS22" s="200"/>
      <c r="AT22" s="301">
        <v>0.86599999999999999</v>
      </c>
      <c r="AU22" s="200"/>
      <c r="AV22" s="301">
        <v>0.86599999999999999</v>
      </c>
      <c r="AW22" s="200"/>
      <c r="AX22" s="200"/>
      <c r="AY22" s="200">
        <v>0</v>
      </c>
      <c r="AZ22" s="200"/>
      <c r="BA22" s="200">
        <v>0</v>
      </c>
      <c r="BB22" s="200"/>
      <c r="BC22" s="200"/>
    </row>
    <row r="23" spans="1:55" s="22" customFormat="1" ht="78.75" x14ac:dyDescent="0.25">
      <c r="A23" s="294" t="s">
        <v>972</v>
      </c>
      <c r="B23" s="213" t="s">
        <v>955</v>
      </c>
      <c r="C23" s="295" t="s">
        <v>964</v>
      </c>
      <c r="D23" s="298">
        <v>1.4259999999999999</v>
      </c>
      <c r="E23" s="200">
        <v>0</v>
      </c>
      <c r="F23" s="200"/>
      <c r="G23" s="200">
        <v>0</v>
      </c>
      <c r="H23" s="200"/>
      <c r="I23" s="200"/>
      <c r="J23" s="200">
        <v>0</v>
      </c>
      <c r="K23" s="200"/>
      <c r="L23" s="200">
        <v>0</v>
      </c>
      <c r="M23" s="200"/>
      <c r="N23" s="200"/>
      <c r="O23" s="200">
        <v>0</v>
      </c>
      <c r="P23" s="200"/>
      <c r="Q23" s="200">
        <v>0</v>
      </c>
      <c r="R23" s="200"/>
      <c r="S23" s="200"/>
      <c r="T23" s="301">
        <v>1.4259999999999999</v>
      </c>
      <c r="U23" s="200"/>
      <c r="V23" s="301">
        <v>1.4259999999999999</v>
      </c>
      <c r="W23" s="200"/>
      <c r="X23" s="200"/>
      <c r="Y23" s="200"/>
      <c r="Z23" s="200">
        <v>0</v>
      </c>
      <c r="AA23" s="200"/>
      <c r="AB23" s="200">
        <v>0</v>
      </c>
      <c r="AC23" s="200"/>
      <c r="AD23" s="301">
        <v>1.1879999999999999</v>
      </c>
      <c r="AE23" s="296"/>
      <c r="AF23" s="296"/>
      <c r="AG23" s="200">
        <v>0</v>
      </c>
      <c r="AH23" s="200"/>
      <c r="AI23" s="200"/>
      <c r="AJ23" s="200">
        <v>0</v>
      </c>
      <c r="AK23" s="200"/>
      <c r="AL23" s="200">
        <v>0</v>
      </c>
      <c r="AM23" s="200"/>
      <c r="AN23" s="200"/>
      <c r="AO23" s="200">
        <v>0</v>
      </c>
      <c r="AP23" s="200"/>
      <c r="AQ23" s="200">
        <v>0</v>
      </c>
      <c r="AR23" s="200"/>
      <c r="AS23" s="200"/>
      <c r="AT23" s="301">
        <v>1.1879999999999999</v>
      </c>
      <c r="AU23" s="200"/>
      <c r="AV23" s="301">
        <v>1.1879999999999999</v>
      </c>
      <c r="AW23" s="200"/>
      <c r="AX23" s="200"/>
      <c r="AY23" s="200">
        <v>0</v>
      </c>
      <c r="AZ23" s="200"/>
      <c r="BA23" s="200">
        <v>0</v>
      </c>
      <c r="BB23" s="200"/>
      <c r="BC23" s="200"/>
    </row>
    <row r="24" spans="1:55" s="22" customFormat="1" ht="47.25" x14ac:dyDescent="0.25">
      <c r="A24" s="294" t="s">
        <v>973</v>
      </c>
      <c r="B24" s="213" t="s">
        <v>956</v>
      </c>
      <c r="C24" s="295" t="s">
        <v>965</v>
      </c>
      <c r="D24" s="298">
        <v>0.86099999999999999</v>
      </c>
      <c r="E24" s="200">
        <v>0</v>
      </c>
      <c r="F24" s="200"/>
      <c r="G24" s="200">
        <v>0</v>
      </c>
      <c r="H24" s="200"/>
      <c r="I24" s="200"/>
      <c r="J24" s="200">
        <v>0</v>
      </c>
      <c r="K24" s="200"/>
      <c r="L24" s="200">
        <v>0</v>
      </c>
      <c r="M24" s="200"/>
      <c r="N24" s="200"/>
      <c r="O24" s="200">
        <v>0</v>
      </c>
      <c r="P24" s="200"/>
      <c r="Q24" s="200">
        <v>0</v>
      </c>
      <c r="R24" s="200"/>
      <c r="S24" s="200"/>
      <c r="T24" s="301">
        <v>0.86099999999999999</v>
      </c>
      <c r="U24" s="200"/>
      <c r="V24" s="301">
        <v>0.86099999999999999</v>
      </c>
      <c r="W24" s="200"/>
      <c r="X24" s="200"/>
      <c r="Y24" s="200"/>
      <c r="Z24" s="200">
        <v>0</v>
      </c>
      <c r="AA24" s="200"/>
      <c r="AB24" s="200">
        <v>0</v>
      </c>
      <c r="AC24" s="200"/>
      <c r="AD24" s="301">
        <v>0.71799999999999997</v>
      </c>
      <c r="AE24" s="296"/>
      <c r="AF24" s="296"/>
      <c r="AG24" s="200">
        <v>0</v>
      </c>
      <c r="AH24" s="200"/>
      <c r="AI24" s="200"/>
      <c r="AJ24" s="200">
        <v>0</v>
      </c>
      <c r="AK24" s="200"/>
      <c r="AL24" s="200">
        <v>0</v>
      </c>
      <c r="AM24" s="200"/>
      <c r="AN24" s="200"/>
      <c r="AO24" s="200">
        <v>0</v>
      </c>
      <c r="AP24" s="200"/>
      <c r="AQ24" s="200">
        <v>0</v>
      </c>
      <c r="AR24" s="200"/>
      <c r="AS24" s="200"/>
      <c r="AT24" s="301">
        <v>0.71799999999999997</v>
      </c>
      <c r="AU24" s="200"/>
      <c r="AV24" s="301">
        <v>0.71799999999999997</v>
      </c>
      <c r="AW24" s="200"/>
      <c r="AX24" s="200"/>
      <c r="AY24" s="200">
        <v>0</v>
      </c>
      <c r="AZ24" s="200"/>
      <c r="BA24" s="200">
        <v>0</v>
      </c>
      <c r="BB24" s="200"/>
      <c r="BC24" s="200"/>
    </row>
    <row r="25" spans="1:55" s="22" customFormat="1" ht="110.25" x14ac:dyDescent="0.25">
      <c r="A25" s="294" t="s">
        <v>974</v>
      </c>
      <c r="B25" s="213" t="s">
        <v>957</v>
      </c>
      <c r="C25" s="295" t="s">
        <v>966</v>
      </c>
      <c r="D25" s="298">
        <v>2.5979999999999999</v>
      </c>
      <c r="E25" s="200">
        <v>0</v>
      </c>
      <c r="F25" s="200"/>
      <c r="G25" s="200">
        <v>0</v>
      </c>
      <c r="H25" s="200"/>
      <c r="I25" s="200"/>
      <c r="J25" s="200">
        <v>0</v>
      </c>
      <c r="K25" s="200"/>
      <c r="L25" s="200">
        <v>0</v>
      </c>
      <c r="M25" s="200"/>
      <c r="N25" s="200"/>
      <c r="O25" s="200">
        <v>0</v>
      </c>
      <c r="P25" s="200"/>
      <c r="Q25" s="200">
        <v>0</v>
      </c>
      <c r="R25" s="200"/>
      <c r="S25" s="200"/>
      <c r="T25" s="301">
        <v>2.5979999999999999</v>
      </c>
      <c r="U25" s="200"/>
      <c r="V25" s="301">
        <v>2.5979999999999999</v>
      </c>
      <c r="W25" s="200"/>
      <c r="X25" s="200"/>
      <c r="Y25" s="200"/>
      <c r="Z25" s="200">
        <v>0</v>
      </c>
      <c r="AA25" s="200"/>
      <c r="AB25" s="200">
        <v>0</v>
      </c>
      <c r="AC25" s="200"/>
      <c r="AD25" s="301">
        <v>2.165</v>
      </c>
      <c r="AE25" s="296"/>
      <c r="AF25" s="296"/>
      <c r="AG25" s="200">
        <v>0</v>
      </c>
      <c r="AH25" s="200"/>
      <c r="AI25" s="200"/>
      <c r="AJ25" s="200">
        <v>0</v>
      </c>
      <c r="AK25" s="200"/>
      <c r="AL25" s="200">
        <v>0</v>
      </c>
      <c r="AM25" s="200"/>
      <c r="AN25" s="200"/>
      <c r="AO25" s="200">
        <v>0</v>
      </c>
      <c r="AP25" s="200"/>
      <c r="AQ25" s="200">
        <v>0</v>
      </c>
      <c r="AR25" s="200"/>
      <c r="AS25" s="200"/>
      <c r="AT25" s="301">
        <v>2.165</v>
      </c>
      <c r="AU25" s="200"/>
      <c r="AV25" s="301">
        <v>2.165</v>
      </c>
      <c r="AW25" s="200"/>
      <c r="AX25" s="200"/>
      <c r="AY25" s="200">
        <v>0</v>
      </c>
      <c r="AZ25" s="200"/>
      <c r="BA25" s="200">
        <v>0</v>
      </c>
      <c r="BB25" s="200"/>
      <c r="BC25" s="200"/>
    </row>
    <row r="26" spans="1:55" s="22" customFormat="1" ht="110.25" x14ac:dyDescent="0.25">
      <c r="A26" s="294" t="s">
        <v>975</v>
      </c>
      <c r="B26" s="213" t="s">
        <v>958</v>
      </c>
      <c r="C26" s="295" t="s">
        <v>967</v>
      </c>
      <c r="D26" s="298">
        <v>0.57699999999999996</v>
      </c>
      <c r="E26" s="200">
        <v>0</v>
      </c>
      <c r="F26" s="200"/>
      <c r="G26" s="200">
        <v>0</v>
      </c>
      <c r="H26" s="200"/>
      <c r="I26" s="200"/>
      <c r="J26" s="200">
        <v>0</v>
      </c>
      <c r="K26" s="200"/>
      <c r="L26" s="200">
        <v>0</v>
      </c>
      <c r="M26" s="200"/>
      <c r="N26" s="200"/>
      <c r="O26" s="200">
        <v>0</v>
      </c>
      <c r="P26" s="200"/>
      <c r="Q26" s="200">
        <v>0</v>
      </c>
      <c r="R26" s="200"/>
      <c r="S26" s="200"/>
      <c r="T26" s="301">
        <v>0.57699999999999996</v>
      </c>
      <c r="U26" s="200"/>
      <c r="V26" s="301">
        <v>0.57699999999999996</v>
      </c>
      <c r="W26" s="200"/>
      <c r="X26" s="200"/>
      <c r="Y26" s="200"/>
      <c r="Z26" s="200">
        <v>0</v>
      </c>
      <c r="AA26" s="200"/>
      <c r="AB26" s="200">
        <v>0</v>
      </c>
      <c r="AC26" s="200"/>
      <c r="AD26" s="301">
        <v>0.48099999999999998</v>
      </c>
      <c r="AE26" s="263"/>
      <c r="AF26" s="263"/>
      <c r="AG26" s="200">
        <v>0</v>
      </c>
      <c r="AH26" s="200"/>
      <c r="AI26" s="200"/>
      <c r="AJ26" s="200">
        <v>0</v>
      </c>
      <c r="AK26" s="200"/>
      <c r="AL26" s="200">
        <v>0</v>
      </c>
      <c r="AM26" s="200"/>
      <c r="AN26" s="200"/>
      <c r="AO26" s="200">
        <v>0</v>
      </c>
      <c r="AP26" s="200"/>
      <c r="AQ26" s="200">
        <v>0</v>
      </c>
      <c r="AR26" s="200"/>
      <c r="AS26" s="200"/>
      <c r="AT26" s="301">
        <v>0.48099999999999998</v>
      </c>
      <c r="AU26" s="200"/>
      <c r="AV26" s="301">
        <v>0.48099999999999998</v>
      </c>
      <c r="AW26" s="200"/>
      <c r="AX26" s="200"/>
      <c r="AY26" s="200">
        <v>0</v>
      </c>
      <c r="AZ26" s="200"/>
      <c r="BA26" s="200">
        <v>0</v>
      </c>
      <c r="BB26" s="200"/>
      <c r="BC26" s="200"/>
    </row>
    <row r="27" spans="1:55" x14ac:dyDescent="0.25">
      <c r="A27" s="383" t="s">
        <v>166</v>
      </c>
      <c r="B27" s="384"/>
      <c r="C27" s="385"/>
      <c r="D27" s="221">
        <f>D22+D23+D24+D25+D26</f>
        <v>6.5009999999999994</v>
      </c>
      <c r="E27" s="200">
        <v>0</v>
      </c>
      <c r="F27" s="12"/>
      <c r="G27" s="200">
        <v>0</v>
      </c>
      <c r="H27" s="12"/>
      <c r="I27" s="200"/>
      <c r="J27" s="200">
        <v>0</v>
      </c>
      <c r="K27" s="12"/>
      <c r="L27" s="200">
        <v>0</v>
      </c>
      <c r="M27" s="12"/>
      <c r="N27" s="200"/>
      <c r="O27" s="200">
        <v>0</v>
      </c>
      <c r="P27" s="12"/>
      <c r="Q27" s="200">
        <v>0</v>
      </c>
      <c r="R27" s="12"/>
      <c r="S27" s="200"/>
      <c r="T27" s="301">
        <f>T22+T23+T24+T25+T26</f>
        <v>6.5009999999999994</v>
      </c>
      <c r="U27" s="12"/>
      <c r="V27" s="301">
        <f>V22+V23+V24+V25+V26</f>
        <v>6.5009999999999994</v>
      </c>
      <c r="W27" s="12"/>
      <c r="X27" s="200"/>
      <c r="Y27" s="200"/>
      <c r="Z27" s="200">
        <v>0</v>
      </c>
      <c r="AA27" s="12"/>
      <c r="AB27" s="200">
        <v>0</v>
      </c>
      <c r="AC27" s="200"/>
      <c r="AD27" s="301">
        <f>AD22+AD23+AD24+AD25+AD26</f>
        <v>5.4179999999999993</v>
      </c>
      <c r="AE27" s="263"/>
      <c r="AF27" s="263"/>
      <c r="AG27" s="200">
        <v>0</v>
      </c>
      <c r="AH27" s="12"/>
      <c r="AI27" s="246"/>
      <c r="AJ27" s="200">
        <v>0</v>
      </c>
      <c r="AK27" s="12"/>
      <c r="AL27" s="200">
        <v>0</v>
      </c>
      <c r="AM27" s="12"/>
      <c r="AN27" s="246"/>
      <c r="AO27" s="200">
        <v>0</v>
      </c>
      <c r="AP27" s="12"/>
      <c r="AQ27" s="200">
        <v>0</v>
      </c>
      <c r="AR27" s="12"/>
      <c r="AS27" s="200"/>
      <c r="AT27" s="301">
        <f>AT22+AT23+AT24+AT25+AT26</f>
        <v>5.4179999999999993</v>
      </c>
      <c r="AU27" s="200"/>
      <c r="AV27" s="301">
        <f>AV22+AV23+AV24+AV25+AV26</f>
        <v>5.4179999999999993</v>
      </c>
      <c r="AW27" s="12"/>
      <c r="AX27" s="200"/>
      <c r="AY27" s="200">
        <v>0</v>
      </c>
      <c r="AZ27" s="12"/>
      <c r="BA27" s="200">
        <v>0</v>
      </c>
      <c r="BB27" s="12"/>
      <c r="BC27" s="246"/>
    </row>
    <row r="28" spans="1:55" x14ac:dyDescent="0.25">
      <c r="A28" s="20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BB28" s="5"/>
    </row>
    <row r="29" spans="1:55" x14ac:dyDescent="0.25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spans="1:55" ht="15.75" customHeight="1" x14ac:dyDescent="0.25">
      <c r="A30" s="201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</row>
    <row r="31" spans="1:55" ht="15.75" customHeight="1" x14ac:dyDescent="0.3">
      <c r="A31" s="201"/>
      <c r="B31" s="387"/>
      <c r="C31" s="387"/>
      <c r="D31" s="387"/>
      <c r="E31" s="137"/>
      <c r="F31" s="137"/>
      <c r="G31" s="137"/>
      <c r="H31" s="137"/>
      <c r="I31" s="137"/>
      <c r="J31" s="137"/>
      <c r="K31" s="137"/>
      <c r="L31" s="137"/>
      <c r="M31" s="137"/>
      <c r="N31" s="254"/>
      <c r="O31" s="378" t="s">
        <v>947</v>
      </c>
      <c r="P31" s="379"/>
      <c r="Q31" s="379"/>
      <c r="R31" s="254"/>
      <c r="S31" s="254"/>
      <c r="T31" s="254"/>
      <c r="U31" s="378" t="s">
        <v>948</v>
      </c>
      <c r="V31" s="379"/>
      <c r="W31" s="379"/>
      <c r="X31" s="137"/>
    </row>
    <row r="32" spans="1:55" x14ac:dyDescent="0.25">
      <c r="A32" s="201"/>
    </row>
    <row r="33" spans="1:97" x14ac:dyDescent="0.25">
      <c r="A33" s="201"/>
    </row>
    <row r="34" spans="1:97" ht="33.75" customHeight="1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1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1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</row>
    <row r="37" spans="1:97" ht="18.75" x14ac:dyDescent="0.3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</row>
    <row r="38" spans="1:97" x14ac:dyDescent="0.2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8.75" customHeight="1" x14ac:dyDescent="0.3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</row>
    <row r="40" spans="1:97" ht="18.75" customHeight="1" x14ac:dyDescent="0.3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</row>
    <row r="41" spans="1:97" ht="18.75" x14ac:dyDescent="0.3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x14ac:dyDescent="0.2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  <c r="CP42" s="202"/>
      <c r="CQ42" s="202"/>
      <c r="CR42" s="202"/>
      <c r="CS42" s="202"/>
    </row>
    <row r="43" spans="1:97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</row>
    <row r="44" spans="1:97" x14ac:dyDescent="0.2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8.75" x14ac:dyDescent="0.25"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</row>
    <row r="46" spans="1:97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</row>
    <row r="47" spans="1:97" x14ac:dyDescent="0.25">
      <c r="B47" s="5"/>
      <c r="C47" s="5"/>
      <c r="D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3"/>
      <c r="BE47" s="3"/>
      <c r="BF47" s="3"/>
      <c r="BG47" s="3"/>
      <c r="BH47" s="3"/>
      <c r="BI47" s="3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8.75" x14ac:dyDescent="0.3"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A27:C27"/>
    <mergeCell ref="A13:BC13"/>
    <mergeCell ref="A5:BC5"/>
    <mergeCell ref="B31:D31"/>
    <mergeCell ref="B15:B18"/>
    <mergeCell ref="A14:BC14"/>
    <mergeCell ref="D15:AC15"/>
    <mergeCell ref="Y17:AC17"/>
    <mergeCell ref="AD15:BC15"/>
    <mergeCell ref="A15:A18"/>
    <mergeCell ref="C15:C18"/>
    <mergeCell ref="B30:AB30"/>
    <mergeCell ref="E16:AC16"/>
    <mergeCell ref="E17:I17"/>
    <mergeCell ref="AE16:BC16"/>
    <mergeCell ref="AE17:AI17"/>
    <mergeCell ref="O31:Q31"/>
    <mergeCell ref="U31:W31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view="pageBreakPreview" topLeftCell="A6" zoomScale="70" zoomScaleNormal="60" zoomScaleSheetLayoutView="70" workbookViewId="0">
      <selection activeCell="AO26" sqref="AO26"/>
    </sheetView>
  </sheetViews>
  <sheetFormatPr defaultRowHeight="12" x14ac:dyDescent="0.2"/>
  <cols>
    <col min="1" max="1" width="10.125" style="124" customWidth="1"/>
    <col min="2" max="2" width="32.25" style="124" customWidth="1"/>
    <col min="3" max="3" width="18.375" style="124" customWidth="1"/>
    <col min="4" max="45" width="7.75" style="124" customWidth="1"/>
    <col min="46" max="16384" width="9" style="124"/>
  </cols>
  <sheetData>
    <row r="1" spans="1:45" ht="18.75" x14ac:dyDescent="0.2">
      <c r="AS1" s="18" t="s">
        <v>902</v>
      </c>
    </row>
    <row r="2" spans="1:45" ht="18.75" x14ac:dyDescent="0.3">
      <c r="J2" s="164"/>
      <c r="K2" s="394"/>
      <c r="L2" s="394"/>
      <c r="M2" s="394"/>
      <c r="N2" s="394"/>
      <c r="O2" s="164"/>
      <c r="AS2" s="25" t="s">
        <v>0</v>
      </c>
    </row>
    <row r="3" spans="1:45" ht="18.75" x14ac:dyDescent="0.3">
      <c r="J3" s="125"/>
      <c r="K3" s="125"/>
      <c r="L3" s="125"/>
      <c r="M3" s="125"/>
      <c r="N3" s="125"/>
      <c r="O3" s="125"/>
      <c r="AS3" s="25" t="s">
        <v>911</v>
      </c>
    </row>
    <row r="4" spans="1:45" s="6" customFormat="1" ht="18.75" x14ac:dyDescent="0.3">
      <c r="A4" s="306" t="s">
        <v>904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</row>
    <row r="5" spans="1:45" s="6" customFormat="1" ht="18.75" customHeight="1" x14ac:dyDescent="0.3">
      <c r="A5" s="307" t="s">
        <v>994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</row>
    <row r="6" spans="1:45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45" s="6" customFormat="1" ht="18.75" customHeight="1" x14ac:dyDescent="0.3">
      <c r="A7" s="307" t="s">
        <v>939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</row>
    <row r="8" spans="1:45" s="4" customFormat="1" ht="15.75" x14ac:dyDescent="0.25">
      <c r="A8" s="308" t="s">
        <v>67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</row>
    <row r="9" spans="1:45" s="4" customFormat="1" ht="15.75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45" s="4" customFormat="1" ht="18.75" x14ac:dyDescent="0.3">
      <c r="A10" s="309" t="s">
        <v>969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</row>
    <row r="11" spans="1:45" s="4" customFormat="1" ht="18.75" x14ac:dyDescent="0.3">
      <c r="AA11" s="25"/>
    </row>
    <row r="12" spans="1:45" s="4" customFormat="1" ht="18.75" x14ac:dyDescent="0.25">
      <c r="A12" s="310" t="s">
        <v>995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</row>
    <row r="13" spans="1:45" s="4" customFormat="1" ht="15.75" x14ac:dyDescent="0.25">
      <c r="A13" s="308" t="s">
        <v>66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</row>
    <row r="14" spans="1:45" s="125" customFormat="1" ht="15.75" customHeight="1" x14ac:dyDescent="0.2">
      <c r="A14" s="392"/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</row>
    <row r="15" spans="1:45" s="126" customFormat="1" ht="63" customHeight="1" x14ac:dyDescent="0.25">
      <c r="A15" s="393" t="s">
        <v>63</v>
      </c>
      <c r="B15" s="391" t="s">
        <v>17</v>
      </c>
      <c r="C15" s="391" t="s">
        <v>5</v>
      </c>
      <c r="D15" s="391" t="s">
        <v>903</v>
      </c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</row>
    <row r="16" spans="1:45" ht="91.5" customHeight="1" x14ac:dyDescent="0.2">
      <c r="A16" s="393"/>
      <c r="B16" s="391"/>
      <c r="C16" s="391"/>
      <c r="D16" s="391" t="s">
        <v>875</v>
      </c>
      <c r="E16" s="391"/>
      <c r="F16" s="391"/>
      <c r="G16" s="391"/>
      <c r="H16" s="391"/>
      <c r="I16" s="391"/>
      <c r="J16" s="391" t="s">
        <v>876</v>
      </c>
      <c r="K16" s="391"/>
      <c r="L16" s="391"/>
      <c r="M16" s="391"/>
      <c r="N16" s="391"/>
      <c r="O16" s="391"/>
      <c r="P16" s="391" t="s">
        <v>877</v>
      </c>
      <c r="Q16" s="391"/>
      <c r="R16" s="391"/>
      <c r="S16" s="391"/>
      <c r="T16" s="391"/>
      <c r="U16" s="391"/>
      <c r="V16" s="391" t="s">
        <v>878</v>
      </c>
      <c r="W16" s="391"/>
      <c r="X16" s="391"/>
      <c r="Y16" s="391"/>
      <c r="Z16" s="391"/>
      <c r="AA16" s="391"/>
      <c r="AB16" s="391" t="s">
        <v>879</v>
      </c>
      <c r="AC16" s="391"/>
      <c r="AD16" s="391"/>
      <c r="AE16" s="391"/>
      <c r="AF16" s="391"/>
      <c r="AG16" s="391"/>
      <c r="AH16" s="391" t="s">
        <v>880</v>
      </c>
      <c r="AI16" s="391"/>
      <c r="AJ16" s="391"/>
      <c r="AK16" s="391"/>
      <c r="AL16" s="391"/>
      <c r="AM16" s="391"/>
      <c r="AN16" s="391" t="s">
        <v>881</v>
      </c>
      <c r="AO16" s="391"/>
      <c r="AP16" s="391"/>
      <c r="AQ16" s="391"/>
      <c r="AR16" s="391"/>
      <c r="AS16" s="391"/>
    </row>
    <row r="17" spans="1:45" s="127" customFormat="1" ht="113.25" customHeight="1" x14ac:dyDescent="0.2">
      <c r="A17" s="393"/>
      <c r="B17" s="391"/>
      <c r="C17" s="391"/>
      <c r="D17" s="390" t="s">
        <v>882</v>
      </c>
      <c r="E17" s="390"/>
      <c r="F17" s="390" t="s">
        <v>882</v>
      </c>
      <c r="G17" s="390"/>
      <c r="H17" s="390" t="s">
        <v>883</v>
      </c>
      <c r="I17" s="390"/>
      <c r="J17" s="390" t="s">
        <v>882</v>
      </c>
      <c r="K17" s="390"/>
      <c r="L17" s="390" t="s">
        <v>882</v>
      </c>
      <c r="M17" s="390"/>
      <c r="N17" s="390" t="s">
        <v>883</v>
      </c>
      <c r="O17" s="390"/>
      <c r="P17" s="390" t="s">
        <v>882</v>
      </c>
      <c r="Q17" s="390"/>
      <c r="R17" s="390" t="s">
        <v>882</v>
      </c>
      <c r="S17" s="390"/>
      <c r="T17" s="390" t="s">
        <v>883</v>
      </c>
      <c r="U17" s="390"/>
      <c r="V17" s="390" t="s">
        <v>882</v>
      </c>
      <c r="W17" s="390"/>
      <c r="X17" s="390" t="s">
        <v>882</v>
      </c>
      <c r="Y17" s="390"/>
      <c r="Z17" s="390" t="s">
        <v>883</v>
      </c>
      <c r="AA17" s="390"/>
      <c r="AB17" s="390" t="s">
        <v>882</v>
      </c>
      <c r="AC17" s="390"/>
      <c r="AD17" s="390" t="s">
        <v>882</v>
      </c>
      <c r="AE17" s="390"/>
      <c r="AF17" s="390" t="s">
        <v>883</v>
      </c>
      <c r="AG17" s="390"/>
      <c r="AH17" s="390" t="s">
        <v>882</v>
      </c>
      <c r="AI17" s="390"/>
      <c r="AJ17" s="390" t="s">
        <v>882</v>
      </c>
      <c r="AK17" s="390"/>
      <c r="AL17" s="390" t="s">
        <v>883</v>
      </c>
      <c r="AM17" s="390"/>
      <c r="AN17" s="390" t="s">
        <v>882</v>
      </c>
      <c r="AO17" s="390"/>
      <c r="AP17" s="390" t="s">
        <v>882</v>
      </c>
      <c r="AQ17" s="390"/>
      <c r="AR17" s="390" t="s">
        <v>883</v>
      </c>
      <c r="AS17" s="390"/>
    </row>
    <row r="18" spans="1:45" ht="46.5" customHeight="1" x14ac:dyDescent="0.2">
      <c r="A18" s="393"/>
      <c r="B18" s="391"/>
      <c r="C18" s="391"/>
      <c r="D18" s="131" t="s">
        <v>9</v>
      </c>
      <c r="E18" s="136" t="s">
        <v>10</v>
      </c>
      <c r="F18" s="131" t="s">
        <v>9</v>
      </c>
      <c r="G18" s="136" t="s">
        <v>10</v>
      </c>
      <c r="H18" s="131" t="s">
        <v>9</v>
      </c>
      <c r="I18" s="136" t="s">
        <v>10</v>
      </c>
      <c r="J18" s="131" t="s">
        <v>9</v>
      </c>
      <c r="K18" s="136" t="s">
        <v>10</v>
      </c>
      <c r="L18" s="131" t="s">
        <v>9</v>
      </c>
      <c r="M18" s="136" t="s">
        <v>10</v>
      </c>
      <c r="N18" s="131" t="s">
        <v>9</v>
      </c>
      <c r="O18" s="136" t="s">
        <v>10</v>
      </c>
      <c r="P18" s="131" t="s">
        <v>9</v>
      </c>
      <c r="Q18" s="136" t="s">
        <v>10</v>
      </c>
      <c r="R18" s="131" t="s">
        <v>9</v>
      </c>
      <c r="S18" s="136" t="s">
        <v>10</v>
      </c>
      <c r="T18" s="131" t="s">
        <v>9</v>
      </c>
      <c r="U18" s="136" t="s">
        <v>10</v>
      </c>
      <c r="V18" s="131" t="s">
        <v>9</v>
      </c>
      <c r="W18" s="136" t="s">
        <v>10</v>
      </c>
      <c r="X18" s="131" t="s">
        <v>9</v>
      </c>
      <c r="Y18" s="136" t="s">
        <v>10</v>
      </c>
      <c r="Z18" s="131" t="s">
        <v>9</v>
      </c>
      <c r="AA18" s="136" t="s">
        <v>10</v>
      </c>
      <c r="AB18" s="131" t="s">
        <v>9</v>
      </c>
      <c r="AC18" s="136" t="s">
        <v>10</v>
      </c>
      <c r="AD18" s="131" t="s">
        <v>9</v>
      </c>
      <c r="AE18" s="136" t="s">
        <v>10</v>
      </c>
      <c r="AF18" s="131" t="s">
        <v>9</v>
      </c>
      <c r="AG18" s="136" t="s">
        <v>10</v>
      </c>
      <c r="AH18" s="131" t="s">
        <v>9</v>
      </c>
      <c r="AI18" s="136" t="s">
        <v>10</v>
      </c>
      <c r="AJ18" s="131" t="s">
        <v>9</v>
      </c>
      <c r="AK18" s="136" t="s">
        <v>10</v>
      </c>
      <c r="AL18" s="131" t="s">
        <v>9</v>
      </c>
      <c r="AM18" s="136" t="s">
        <v>10</v>
      </c>
      <c r="AN18" s="131" t="s">
        <v>9</v>
      </c>
      <c r="AO18" s="136" t="s">
        <v>10</v>
      </c>
      <c r="AP18" s="131" t="s">
        <v>9</v>
      </c>
      <c r="AQ18" s="136" t="s">
        <v>10</v>
      </c>
      <c r="AR18" s="131" t="s">
        <v>9</v>
      </c>
      <c r="AS18" s="136" t="s">
        <v>10</v>
      </c>
    </row>
    <row r="19" spans="1:45" s="130" customFormat="1" ht="15.75" x14ac:dyDescent="0.25">
      <c r="A19" s="129">
        <v>1</v>
      </c>
      <c r="B19" s="128">
        <v>2</v>
      </c>
      <c r="C19" s="129">
        <v>3</v>
      </c>
      <c r="D19" s="166" t="s">
        <v>27</v>
      </c>
      <c r="E19" s="166" t="s">
        <v>28</v>
      </c>
      <c r="F19" s="166" t="s">
        <v>884</v>
      </c>
      <c r="G19" s="166" t="s">
        <v>885</v>
      </c>
      <c r="H19" s="166" t="s">
        <v>886</v>
      </c>
      <c r="I19" s="166" t="s">
        <v>886</v>
      </c>
      <c r="J19" s="166" t="s">
        <v>29</v>
      </c>
      <c r="K19" s="166" t="s">
        <v>30</v>
      </c>
      <c r="L19" s="166" t="s">
        <v>31</v>
      </c>
      <c r="M19" s="166" t="s">
        <v>32</v>
      </c>
      <c r="N19" s="166" t="s">
        <v>887</v>
      </c>
      <c r="O19" s="166" t="s">
        <v>887</v>
      </c>
      <c r="P19" s="166" t="s">
        <v>33</v>
      </c>
      <c r="Q19" s="166" t="s">
        <v>34</v>
      </c>
      <c r="R19" s="166" t="s">
        <v>35</v>
      </c>
      <c r="S19" s="166" t="s">
        <v>36</v>
      </c>
      <c r="T19" s="166" t="s">
        <v>888</v>
      </c>
      <c r="U19" s="166" t="s">
        <v>888</v>
      </c>
      <c r="V19" s="166" t="s">
        <v>37</v>
      </c>
      <c r="W19" s="166" t="s">
        <v>38</v>
      </c>
      <c r="X19" s="166" t="s">
        <v>39</v>
      </c>
      <c r="Y19" s="166" t="s">
        <v>40</v>
      </c>
      <c r="Z19" s="166" t="s">
        <v>889</v>
      </c>
      <c r="AA19" s="166" t="s">
        <v>889</v>
      </c>
      <c r="AB19" s="166" t="s">
        <v>41</v>
      </c>
      <c r="AC19" s="166" t="s">
        <v>42</v>
      </c>
      <c r="AD19" s="166" t="s">
        <v>43</v>
      </c>
      <c r="AE19" s="166" t="s">
        <v>44</v>
      </c>
      <c r="AF19" s="166" t="s">
        <v>890</v>
      </c>
      <c r="AG19" s="166" t="s">
        <v>890</v>
      </c>
      <c r="AH19" s="166" t="s">
        <v>45</v>
      </c>
      <c r="AI19" s="166" t="s">
        <v>46</v>
      </c>
      <c r="AJ19" s="166" t="s">
        <v>47</v>
      </c>
      <c r="AK19" s="166" t="s">
        <v>48</v>
      </c>
      <c r="AL19" s="166" t="s">
        <v>891</v>
      </c>
      <c r="AM19" s="166" t="s">
        <v>891</v>
      </c>
      <c r="AN19" s="166" t="s">
        <v>49</v>
      </c>
      <c r="AO19" s="166" t="s">
        <v>50</v>
      </c>
      <c r="AP19" s="166" t="s">
        <v>51</v>
      </c>
      <c r="AQ19" s="166" t="s">
        <v>52</v>
      </c>
      <c r="AR19" s="166" t="s">
        <v>892</v>
      </c>
      <c r="AS19" s="166" t="s">
        <v>892</v>
      </c>
    </row>
    <row r="20" spans="1:45" s="130" customFormat="1" ht="31.5" x14ac:dyDescent="0.25">
      <c r="A20" s="129"/>
      <c r="B20" s="212" t="s">
        <v>928</v>
      </c>
      <c r="C20" s="245" t="s">
        <v>946</v>
      </c>
      <c r="D20" s="166" t="s">
        <v>930</v>
      </c>
      <c r="E20" s="166" t="s">
        <v>930</v>
      </c>
      <c r="F20" s="166"/>
      <c r="G20" s="166"/>
      <c r="H20" s="166"/>
      <c r="I20" s="166"/>
      <c r="J20" s="166" t="s">
        <v>930</v>
      </c>
      <c r="K20" s="166" t="s">
        <v>930</v>
      </c>
      <c r="L20" s="166"/>
      <c r="M20" s="166"/>
      <c r="N20" s="166"/>
      <c r="O20" s="166"/>
      <c r="P20" s="166" t="s">
        <v>930</v>
      </c>
      <c r="Q20" s="166" t="s">
        <v>930</v>
      </c>
      <c r="R20" s="166"/>
      <c r="S20" s="166"/>
      <c r="T20" s="166"/>
      <c r="U20" s="166"/>
      <c r="V20" s="166" t="s">
        <v>930</v>
      </c>
      <c r="W20" s="166" t="s">
        <v>930</v>
      </c>
      <c r="X20" s="166"/>
      <c r="Y20" s="166"/>
      <c r="Z20" s="166"/>
      <c r="AA20" s="166"/>
      <c r="AB20" s="166" t="s">
        <v>930</v>
      </c>
      <c r="AC20" s="166" t="s">
        <v>930</v>
      </c>
      <c r="AD20" s="166"/>
      <c r="AE20" s="166"/>
      <c r="AF20" s="166"/>
      <c r="AG20" s="166"/>
      <c r="AH20" s="166" t="s">
        <v>930</v>
      </c>
      <c r="AI20" s="166" t="s">
        <v>930</v>
      </c>
      <c r="AJ20" s="166"/>
      <c r="AK20" s="166"/>
      <c r="AL20" s="166"/>
      <c r="AM20" s="166"/>
      <c r="AN20" s="166" t="s">
        <v>930</v>
      </c>
      <c r="AO20" s="166" t="s">
        <v>930</v>
      </c>
      <c r="AP20" s="166"/>
      <c r="AQ20" s="166"/>
      <c r="AR20" s="166"/>
      <c r="AS20" s="166"/>
    </row>
    <row r="21" spans="1:45" s="130" customFormat="1" ht="31.5" x14ac:dyDescent="0.25">
      <c r="A21" s="129"/>
      <c r="B21" s="212" t="s">
        <v>929</v>
      </c>
      <c r="C21" s="245" t="s">
        <v>946</v>
      </c>
      <c r="D21" s="166" t="s">
        <v>930</v>
      </c>
      <c r="E21" s="166" t="s">
        <v>930</v>
      </c>
      <c r="F21" s="166"/>
      <c r="G21" s="166"/>
      <c r="H21" s="166"/>
      <c r="I21" s="166"/>
      <c r="J21" s="166" t="s">
        <v>930</v>
      </c>
      <c r="K21" s="166" t="s">
        <v>930</v>
      </c>
      <c r="L21" s="166"/>
      <c r="M21" s="166"/>
      <c r="N21" s="166"/>
      <c r="O21" s="166"/>
      <c r="P21" s="166" t="s">
        <v>930</v>
      </c>
      <c r="Q21" s="166" t="s">
        <v>930</v>
      </c>
      <c r="R21" s="166"/>
      <c r="S21" s="166"/>
      <c r="T21" s="166"/>
      <c r="U21" s="166"/>
      <c r="V21" s="166" t="s">
        <v>930</v>
      </c>
      <c r="W21" s="166" t="s">
        <v>930</v>
      </c>
      <c r="X21" s="166"/>
      <c r="Y21" s="166"/>
      <c r="Z21" s="166"/>
      <c r="AA21" s="166"/>
      <c r="AB21" s="166" t="s">
        <v>930</v>
      </c>
      <c r="AC21" s="166" t="s">
        <v>930</v>
      </c>
      <c r="AD21" s="166"/>
      <c r="AE21" s="166"/>
      <c r="AF21" s="166"/>
      <c r="AG21" s="166"/>
      <c r="AH21" s="166" t="s">
        <v>930</v>
      </c>
      <c r="AI21" s="166" t="s">
        <v>930</v>
      </c>
      <c r="AJ21" s="166"/>
      <c r="AK21" s="166"/>
      <c r="AL21" s="166"/>
      <c r="AM21" s="166"/>
      <c r="AN21" s="166" t="s">
        <v>930</v>
      </c>
      <c r="AO21" s="166" t="s">
        <v>930</v>
      </c>
      <c r="AP21" s="166"/>
      <c r="AQ21" s="166"/>
      <c r="AR21" s="166"/>
      <c r="AS21" s="166"/>
    </row>
    <row r="22" spans="1:45" s="130" customFormat="1" ht="31.5" x14ac:dyDescent="0.25">
      <c r="A22" s="300" t="s">
        <v>192</v>
      </c>
      <c r="B22" s="213" t="s">
        <v>954</v>
      </c>
      <c r="C22" s="300" t="s">
        <v>963</v>
      </c>
      <c r="D22" s="166" t="s">
        <v>930</v>
      </c>
      <c r="E22" s="166" t="s">
        <v>930</v>
      </c>
      <c r="F22" s="166"/>
      <c r="G22" s="166"/>
      <c r="H22" s="166"/>
      <c r="I22" s="166"/>
      <c r="J22" s="166" t="s">
        <v>930</v>
      </c>
      <c r="K22" s="166" t="s">
        <v>930</v>
      </c>
      <c r="L22" s="166"/>
      <c r="M22" s="166"/>
      <c r="N22" s="166"/>
      <c r="O22" s="166"/>
      <c r="P22" s="166" t="s">
        <v>930</v>
      </c>
      <c r="Q22" s="166" t="s">
        <v>930</v>
      </c>
      <c r="R22" s="166"/>
      <c r="S22" s="166"/>
      <c r="T22" s="166"/>
      <c r="U22" s="166"/>
      <c r="V22" s="166" t="s">
        <v>930</v>
      </c>
      <c r="W22" s="166" t="s">
        <v>930</v>
      </c>
      <c r="X22" s="166"/>
      <c r="Y22" s="166"/>
      <c r="Z22" s="166"/>
      <c r="AA22" s="166"/>
      <c r="AB22" s="166" t="s">
        <v>930</v>
      </c>
      <c r="AC22" s="166" t="s">
        <v>930</v>
      </c>
      <c r="AD22" s="166"/>
      <c r="AE22" s="166"/>
      <c r="AF22" s="166"/>
      <c r="AG22" s="166"/>
      <c r="AH22" s="166" t="s">
        <v>930</v>
      </c>
      <c r="AI22" s="166" t="s">
        <v>930</v>
      </c>
      <c r="AJ22" s="166"/>
      <c r="AK22" s="166"/>
      <c r="AL22" s="166"/>
      <c r="AM22" s="166"/>
      <c r="AN22" s="166" t="s">
        <v>930</v>
      </c>
      <c r="AO22" s="166" t="s">
        <v>930</v>
      </c>
      <c r="AP22" s="166"/>
      <c r="AQ22" s="166"/>
      <c r="AR22" s="166"/>
      <c r="AS22" s="166"/>
    </row>
    <row r="23" spans="1:45" s="130" customFormat="1" ht="47.25" x14ac:dyDescent="0.25">
      <c r="A23" s="299" t="s">
        <v>972</v>
      </c>
      <c r="B23" s="213" t="s">
        <v>955</v>
      </c>
      <c r="C23" s="300" t="s">
        <v>964</v>
      </c>
      <c r="D23" s="166" t="s">
        <v>930</v>
      </c>
      <c r="E23" s="166" t="s">
        <v>930</v>
      </c>
      <c r="F23" s="166"/>
      <c r="G23" s="166"/>
      <c r="H23" s="166"/>
      <c r="I23" s="166"/>
      <c r="J23" s="166" t="s">
        <v>930</v>
      </c>
      <c r="K23" s="166" t="s">
        <v>930</v>
      </c>
      <c r="L23" s="166"/>
      <c r="M23" s="166"/>
      <c r="N23" s="166"/>
      <c r="O23" s="166"/>
      <c r="P23" s="166" t="s">
        <v>930</v>
      </c>
      <c r="Q23" s="166" t="s">
        <v>930</v>
      </c>
      <c r="R23" s="166"/>
      <c r="S23" s="166"/>
      <c r="T23" s="166"/>
      <c r="U23" s="166"/>
      <c r="V23" s="166" t="s">
        <v>930</v>
      </c>
      <c r="W23" s="166" t="s">
        <v>930</v>
      </c>
      <c r="X23" s="166"/>
      <c r="Y23" s="166"/>
      <c r="Z23" s="166"/>
      <c r="AA23" s="166"/>
      <c r="AB23" s="166" t="s">
        <v>930</v>
      </c>
      <c r="AC23" s="166" t="s">
        <v>930</v>
      </c>
      <c r="AD23" s="166"/>
      <c r="AE23" s="166"/>
      <c r="AF23" s="166"/>
      <c r="AG23" s="166"/>
      <c r="AH23" s="166" t="s">
        <v>930</v>
      </c>
      <c r="AI23" s="166" t="s">
        <v>930</v>
      </c>
      <c r="AJ23" s="166"/>
      <c r="AK23" s="166"/>
      <c r="AL23" s="166"/>
      <c r="AM23" s="166"/>
      <c r="AN23" s="166" t="s">
        <v>930</v>
      </c>
      <c r="AO23" s="166" t="s">
        <v>930</v>
      </c>
      <c r="AP23" s="166"/>
      <c r="AQ23" s="166"/>
      <c r="AR23" s="166"/>
      <c r="AS23" s="166"/>
    </row>
    <row r="24" spans="1:45" s="130" customFormat="1" ht="31.5" x14ac:dyDescent="0.25">
      <c r="A24" s="299" t="s">
        <v>973</v>
      </c>
      <c r="B24" s="213" t="s">
        <v>956</v>
      </c>
      <c r="C24" s="300" t="s">
        <v>965</v>
      </c>
      <c r="D24" s="166" t="s">
        <v>930</v>
      </c>
      <c r="E24" s="166" t="s">
        <v>930</v>
      </c>
      <c r="F24" s="166"/>
      <c r="G24" s="166"/>
      <c r="H24" s="166"/>
      <c r="I24" s="166"/>
      <c r="J24" s="166" t="s">
        <v>930</v>
      </c>
      <c r="K24" s="166" t="s">
        <v>930</v>
      </c>
      <c r="L24" s="166"/>
      <c r="M24" s="166"/>
      <c r="N24" s="166"/>
      <c r="O24" s="166"/>
      <c r="P24" s="166" t="s">
        <v>930</v>
      </c>
      <c r="Q24" s="166" t="s">
        <v>930</v>
      </c>
      <c r="R24" s="166"/>
      <c r="S24" s="166"/>
      <c r="T24" s="166"/>
      <c r="U24" s="166"/>
      <c r="V24" s="166" t="s">
        <v>930</v>
      </c>
      <c r="W24" s="166" t="s">
        <v>930</v>
      </c>
      <c r="X24" s="166"/>
      <c r="Y24" s="166"/>
      <c r="Z24" s="166"/>
      <c r="AA24" s="166"/>
      <c r="AB24" s="166" t="s">
        <v>930</v>
      </c>
      <c r="AC24" s="166" t="s">
        <v>930</v>
      </c>
      <c r="AD24" s="166"/>
      <c r="AE24" s="166"/>
      <c r="AF24" s="166"/>
      <c r="AG24" s="166"/>
      <c r="AH24" s="166" t="s">
        <v>930</v>
      </c>
      <c r="AI24" s="166" t="s">
        <v>930</v>
      </c>
      <c r="AJ24" s="166"/>
      <c r="AK24" s="166"/>
      <c r="AL24" s="166"/>
      <c r="AM24" s="166"/>
      <c r="AN24" s="166" t="s">
        <v>930</v>
      </c>
      <c r="AO24" s="166" t="s">
        <v>930</v>
      </c>
      <c r="AP24" s="166"/>
      <c r="AQ24" s="166"/>
      <c r="AR24" s="166"/>
      <c r="AS24" s="166"/>
    </row>
    <row r="25" spans="1:45" s="130" customFormat="1" ht="110.25" x14ac:dyDescent="0.25">
      <c r="A25" s="299" t="s">
        <v>974</v>
      </c>
      <c r="B25" s="213" t="s">
        <v>957</v>
      </c>
      <c r="C25" s="300" t="s">
        <v>966</v>
      </c>
      <c r="D25" s="166" t="s">
        <v>930</v>
      </c>
      <c r="E25" s="166" t="s">
        <v>930</v>
      </c>
      <c r="F25" s="166"/>
      <c r="G25" s="166"/>
      <c r="H25" s="166"/>
      <c r="I25" s="166"/>
      <c r="J25" s="166" t="s">
        <v>930</v>
      </c>
      <c r="K25" s="166" t="s">
        <v>930</v>
      </c>
      <c r="L25" s="166"/>
      <c r="M25" s="166"/>
      <c r="N25" s="166"/>
      <c r="O25" s="166"/>
      <c r="P25" s="166" t="s">
        <v>930</v>
      </c>
      <c r="Q25" s="166" t="s">
        <v>930</v>
      </c>
      <c r="R25" s="166"/>
      <c r="S25" s="166"/>
      <c r="T25" s="166"/>
      <c r="U25" s="166"/>
      <c r="V25" s="166" t="s">
        <v>930</v>
      </c>
      <c r="W25" s="166" t="s">
        <v>930</v>
      </c>
      <c r="X25" s="166"/>
      <c r="Y25" s="166"/>
      <c r="Z25" s="166"/>
      <c r="AA25" s="166"/>
      <c r="AB25" s="166" t="s">
        <v>930</v>
      </c>
      <c r="AC25" s="166" t="s">
        <v>930</v>
      </c>
      <c r="AD25" s="166"/>
      <c r="AE25" s="166"/>
      <c r="AF25" s="166"/>
      <c r="AG25" s="166"/>
      <c r="AH25" s="166" t="s">
        <v>930</v>
      </c>
      <c r="AI25" s="166" t="s">
        <v>930</v>
      </c>
      <c r="AJ25" s="166"/>
      <c r="AK25" s="166"/>
      <c r="AL25" s="166"/>
      <c r="AM25" s="166"/>
      <c r="AN25" s="166" t="s">
        <v>930</v>
      </c>
      <c r="AO25" s="166" t="s">
        <v>930</v>
      </c>
      <c r="AP25" s="166"/>
      <c r="AQ25" s="166"/>
      <c r="AR25" s="166"/>
      <c r="AS25" s="166"/>
    </row>
    <row r="26" spans="1:45" s="130" customFormat="1" ht="78.75" x14ac:dyDescent="0.25">
      <c r="A26" s="299" t="s">
        <v>975</v>
      </c>
      <c r="B26" s="213" t="s">
        <v>958</v>
      </c>
      <c r="C26" s="300" t="s">
        <v>967</v>
      </c>
      <c r="D26" s="166" t="s">
        <v>930</v>
      </c>
      <c r="E26" s="166" t="s">
        <v>930</v>
      </c>
      <c r="F26" s="166"/>
      <c r="G26" s="166"/>
      <c r="H26" s="166"/>
      <c r="I26" s="166"/>
      <c r="J26" s="166" t="s">
        <v>930</v>
      </c>
      <c r="K26" s="166" t="s">
        <v>930</v>
      </c>
      <c r="L26" s="166"/>
      <c r="M26" s="166"/>
      <c r="N26" s="166"/>
      <c r="O26" s="166"/>
      <c r="P26" s="166" t="s">
        <v>930</v>
      </c>
      <c r="Q26" s="166" t="s">
        <v>930</v>
      </c>
      <c r="R26" s="166"/>
      <c r="S26" s="166"/>
      <c r="T26" s="166"/>
      <c r="U26" s="166"/>
      <c r="V26" s="166" t="s">
        <v>930</v>
      </c>
      <c r="W26" s="166" t="s">
        <v>930</v>
      </c>
      <c r="X26" s="166"/>
      <c r="Y26" s="166"/>
      <c r="Z26" s="166"/>
      <c r="AA26" s="166"/>
      <c r="AB26" s="166" t="s">
        <v>930</v>
      </c>
      <c r="AC26" s="166" t="s">
        <v>930</v>
      </c>
      <c r="AD26" s="166"/>
      <c r="AE26" s="166"/>
      <c r="AF26" s="166"/>
      <c r="AG26" s="166"/>
      <c r="AH26" s="166" t="s">
        <v>930</v>
      </c>
      <c r="AI26" s="166" t="s">
        <v>930</v>
      </c>
      <c r="AJ26" s="166"/>
      <c r="AK26" s="166"/>
      <c r="AL26" s="166"/>
      <c r="AM26" s="166"/>
      <c r="AN26" s="166" t="s">
        <v>930</v>
      </c>
      <c r="AO26" s="166" t="s">
        <v>930</v>
      </c>
      <c r="AP26" s="166"/>
      <c r="AQ26" s="166"/>
      <c r="AR26" s="166"/>
      <c r="AS26" s="166"/>
    </row>
    <row r="29" spans="1:45" ht="18.75" x14ac:dyDescent="0.3">
      <c r="N29" s="130"/>
      <c r="O29" s="253" t="s">
        <v>947</v>
      </c>
      <c r="P29" s="253"/>
      <c r="Q29" s="253"/>
      <c r="R29" s="253"/>
      <c r="S29" s="253"/>
      <c r="T29" s="253"/>
      <c r="U29" s="253" t="s">
        <v>948</v>
      </c>
      <c r="V29" s="253"/>
    </row>
    <row r="30" spans="1:45" ht="15.75" x14ac:dyDescent="0.25">
      <c r="N30" s="130"/>
      <c r="O30" s="130"/>
      <c r="P30" s="130"/>
      <c r="Q30" s="130"/>
      <c r="R30" s="130"/>
      <c r="S30" s="130"/>
      <c r="T30" s="130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2020-04-29T12:38:37Z</cp:lastPrinted>
  <dcterms:created xsi:type="dcterms:W3CDTF">2009-07-27T10:10:26Z</dcterms:created>
  <dcterms:modified xsi:type="dcterms:W3CDTF">2020-04-30T10:36:51Z</dcterms:modified>
</cp:coreProperties>
</file>